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L1\Title I Admin\ESEA\ESSA Ombudsman\"/>
    </mc:Choice>
  </mc:AlternateContent>
  <bookViews>
    <workbookView xWindow="0" yWindow="0" windowWidth="25200" windowHeight="10950"/>
  </bookViews>
  <sheets>
    <sheet name="ESEA PrivSch Equitable Share" sheetId="1" r:id="rId1"/>
  </sheets>
  <definedNames>
    <definedName name="_xlnm.Print_Titles" localSheetId="0">'ESEA PrivSch Equitable Share'!$3:$3</definedName>
  </definedNames>
  <calcPr calcId="162913"/>
</workbook>
</file>

<file path=xl/calcChain.xml><?xml version="1.0" encoding="utf-8"?>
<calcChain xmlns="http://schemas.openxmlformats.org/spreadsheetml/2006/main">
  <c r="J1001" i="1" l="1"/>
  <c r="M1001" i="1"/>
  <c r="P1001" i="1"/>
  <c r="S1001" i="1"/>
  <c r="U1001" i="1"/>
  <c r="S4" i="1" l="1"/>
</calcChain>
</file>

<file path=xl/sharedStrings.xml><?xml version="1.0" encoding="utf-8"?>
<sst xmlns="http://schemas.openxmlformats.org/spreadsheetml/2006/main" count="10993" uniqueCount="2370">
  <si>
    <t>Agency Code</t>
  </si>
  <si>
    <t>Agency Name</t>
  </si>
  <si>
    <t>Private School Code</t>
  </si>
  <si>
    <t>Private School Name</t>
  </si>
  <si>
    <t>Grade Span</t>
  </si>
  <si>
    <t>Title I, Part A PPA</t>
  </si>
  <si>
    <t>Title II, Part A PPA</t>
  </si>
  <si>
    <t>Title III, Part A PPA</t>
  </si>
  <si>
    <t>Title IV, Part A PPA</t>
  </si>
  <si>
    <t>Title I, Part A Participating</t>
  </si>
  <si>
    <t>Title I, Part A Amount</t>
  </si>
  <si>
    <t>Title II, Part A Participating</t>
  </si>
  <si>
    <t>Title II, Part A Amount</t>
  </si>
  <si>
    <t>Title III, Part A Participating</t>
  </si>
  <si>
    <t>Title III, Part A Amount</t>
  </si>
  <si>
    <t>Title IV, Part A Participating</t>
  </si>
  <si>
    <t>Title IV, Part A Amount</t>
  </si>
  <si>
    <t>0007</t>
  </si>
  <si>
    <t>Abbotsford School District</t>
  </si>
  <si>
    <t>0005</t>
  </si>
  <si>
    <t>Abbotsford Christian Acad</t>
  </si>
  <si>
    <t>K4-12</t>
  </si>
  <si>
    <t>No</t>
  </si>
  <si>
    <t>1768</t>
  </si>
  <si>
    <t>Country View Mennonite Sch</t>
  </si>
  <si>
    <t>01-08</t>
  </si>
  <si>
    <t>1769</t>
  </si>
  <si>
    <t>Shady Grove Mennonite Sch</t>
  </si>
  <si>
    <t>0063</t>
  </si>
  <si>
    <t>Albany School District</t>
  </si>
  <si>
    <t>1582</t>
  </si>
  <si>
    <t>Clearview Amish Sch</t>
  </si>
  <si>
    <t>Yes</t>
  </si>
  <si>
    <t>0070</t>
  </si>
  <si>
    <t>Algoma School District</t>
  </si>
  <si>
    <t>5855</t>
  </si>
  <si>
    <t>Saint Mary Grade Sch</t>
  </si>
  <si>
    <t>K4-08</t>
  </si>
  <si>
    <t>7115</t>
  </si>
  <si>
    <t>Saint Pauls Evang Luth Gr Sch</t>
  </si>
  <si>
    <t>1195</t>
  </si>
  <si>
    <t>Wings of Eagles Acad</t>
  </si>
  <si>
    <t>06-12</t>
  </si>
  <si>
    <t>0112</t>
  </si>
  <si>
    <t>Altoona School District</t>
  </si>
  <si>
    <t>1174</t>
  </si>
  <si>
    <t>Otter Creek Christian Acad</t>
  </si>
  <si>
    <t>KG-08</t>
  </si>
  <si>
    <t>6255</t>
  </si>
  <si>
    <t>Saint Marys Grade Sch</t>
  </si>
  <si>
    <t>K4-05</t>
  </si>
  <si>
    <t>0140</t>
  </si>
  <si>
    <t>Antigo Unified School District</t>
  </si>
  <si>
    <t>4700</t>
  </si>
  <si>
    <t>All Saints Catholic Sch</t>
  </si>
  <si>
    <t>2280</t>
  </si>
  <si>
    <t>Peace Lutheran Grade Sch</t>
  </si>
  <si>
    <t>0147</t>
  </si>
  <si>
    <t>Appleton Area School District</t>
  </si>
  <si>
    <t>1175</t>
  </si>
  <si>
    <t>Celebration Lutheran Sch</t>
  </si>
  <si>
    <t>0700</t>
  </si>
  <si>
    <t>Fox Valley Lutheran Hi</t>
  </si>
  <si>
    <t>09-12</t>
  </si>
  <si>
    <t>1636</t>
  </si>
  <si>
    <t>Fox Valley Montessori Acad</t>
  </si>
  <si>
    <t>K4-KG</t>
  </si>
  <si>
    <t>1628</t>
  </si>
  <si>
    <t>FreedomProject Acad</t>
  </si>
  <si>
    <t>KG-12</t>
  </si>
  <si>
    <t>1766</t>
  </si>
  <si>
    <t>Montessori at Home</t>
  </si>
  <si>
    <t>1982</t>
  </si>
  <si>
    <t>Mount Olive Evang Luth Sch</t>
  </si>
  <si>
    <t>2450</t>
  </si>
  <si>
    <t>Riverview Lutheran Sch</t>
  </si>
  <si>
    <t>7030</t>
  </si>
  <si>
    <t>Saint Paul Evang Lutheran</t>
  </si>
  <si>
    <t>7595</t>
  </si>
  <si>
    <t>Xavier El--Marquette St Campus</t>
  </si>
  <si>
    <t>K4-04</t>
  </si>
  <si>
    <t>7965</t>
  </si>
  <si>
    <t>Xavier El--McDonald St Campus</t>
  </si>
  <si>
    <t>8750</t>
  </si>
  <si>
    <t>Xavier Hi</t>
  </si>
  <si>
    <t>5230</t>
  </si>
  <si>
    <t>Xavier Mid</t>
  </si>
  <si>
    <t>05-08</t>
  </si>
  <si>
    <t>0154</t>
  </si>
  <si>
    <t>Arcadia School District</t>
  </si>
  <si>
    <t>0075</t>
  </si>
  <si>
    <t>Holy Family Cath Gr Sch</t>
  </si>
  <si>
    <t>PK-08</t>
  </si>
  <si>
    <t>3340</t>
  </si>
  <si>
    <t>Saint Boniface Grade Sch</t>
  </si>
  <si>
    <t>Arrowhead UHS School District</t>
  </si>
  <si>
    <t>1214</t>
  </si>
  <si>
    <t>Lake Country Lutheran Hi</t>
  </si>
  <si>
    <t>8600</t>
  </si>
  <si>
    <t>University Lake Sch</t>
  </si>
  <si>
    <t>0170</t>
  </si>
  <si>
    <t>Ashland School District</t>
  </si>
  <si>
    <t>2215</t>
  </si>
  <si>
    <t>Our Lady of the Lake Catholic</t>
  </si>
  <si>
    <t>Ashland</t>
  </si>
  <si>
    <t>0182</t>
  </si>
  <si>
    <t>Ashwaubenon School District</t>
  </si>
  <si>
    <t>1496</t>
  </si>
  <si>
    <t>Beth Haven Acad</t>
  </si>
  <si>
    <t>1697</t>
  </si>
  <si>
    <t>Royal Montessori Acad Cormier</t>
  </si>
  <si>
    <t>1508</t>
  </si>
  <si>
    <t>Saint Joseph Sch</t>
  </si>
  <si>
    <t>0196</t>
  </si>
  <si>
    <t>Athens School District</t>
  </si>
  <si>
    <t>3050</t>
  </si>
  <si>
    <t>Saint Anthony Grade Sch</t>
  </si>
  <si>
    <t>8380</t>
  </si>
  <si>
    <t>Trinity Lutheran Grade Sch</t>
  </si>
  <si>
    <t>0203</t>
  </si>
  <si>
    <t>Auburndale School District</t>
  </si>
  <si>
    <t>Bethel Junior Acad</t>
  </si>
  <si>
    <t>0217</t>
  </si>
  <si>
    <t>Augusta School District</t>
  </si>
  <si>
    <t>1464</t>
  </si>
  <si>
    <t>Augusta Amish Parochial Sch</t>
  </si>
  <si>
    <t>UE-UE</t>
  </si>
  <si>
    <t>0102</t>
  </si>
  <si>
    <t>Augusta Mennonite Sch</t>
  </si>
  <si>
    <t>01-10</t>
  </si>
  <si>
    <t>0231</t>
  </si>
  <si>
    <t>Baldwin-Woodville Area School District</t>
  </si>
  <si>
    <t>0110</t>
  </si>
  <si>
    <t>Baldwin Christian Sch</t>
  </si>
  <si>
    <t>0245</t>
  </si>
  <si>
    <t>Bangor School District</t>
  </si>
  <si>
    <t>1365</t>
  </si>
  <si>
    <t>Hylandale El</t>
  </si>
  <si>
    <t>KG-10</t>
  </si>
  <si>
    <t>7133</t>
  </si>
  <si>
    <t>Saint Paul's Evang Lutheran</t>
  </si>
  <si>
    <t>1576</t>
  </si>
  <si>
    <t>Sandy Oak Amish Sch</t>
  </si>
  <si>
    <t>0280</t>
  </si>
  <si>
    <t>Baraboo School District</t>
  </si>
  <si>
    <t>1615</t>
  </si>
  <si>
    <t>Community Christian Sch</t>
  </si>
  <si>
    <t>4830</t>
  </si>
  <si>
    <t>Saint John's Lutheran Sch</t>
  </si>
  <si>
    <t>4990</t>
  </si>
  <si>
    <t>0308</t>
  </si>
  <si>
    <t>Barron Area School District</t>
  </si>
  <si>
    <t>0115</t>
  </si>
  <si>
    <t>Barron Christian Sch</t>
  </si>
  <si>
    <t>Barron</t>
  </si>
  <si>
    <t>1023</t>
  </si>
  <si>
    <t>Hillcrest Mennonite Sch</t>
  </si>
  <si>
    <t>0336</t>
  </si>
  <si>
    <t>Beaver Dam Unified School District</t>
  </si>
  <si>
    <t>8560</t>
  </si>
  <si>
    <t>Saint Katharine Drexel Sch</t>
  </si>
  <si>
    <t>7860</t>
  </si>
  <si>
    <t>Saint Stephens Lutheran Sch</t>
  </si>
  <si>
    <t>8670</t>
  </si>
  <si>
    <t>Wayland Acad</t>
  </si>
  <si>
    <t>0413</t>
  </si>
  <si>
    <t>Beloit School District</t>
  </si>
  <si>
    <t>2120</t>
  </si>
  <si>
    <t>Our Lady of Assumption Gr Sch</t>
  </si>
  <si>
    <t>1672</t>
  </si>
  <si>
    <t>Richardson Sch</t>
  </si>
  <si>
    <t>1595</t>
  </si>
  <si>
    <t>Rock Co Chr Sch-Janesville (Janesville Sch Dist)</t>
  </si>
  <si>
    <t>KG-06</t>
  </si>
  <si>
    <t>2457</t>
  </si>
  <si>
    <t>Rock County Christian Sch</t>
  </si>
  <si>
    <t>07-12</t>
  </si>
  <si>
    <t>4630</t>
  </si>
  <si>
    <t>Saint John Vianney Cath Sch (Janesville Sch Dist)</t>
  </si>
  <si>
    <t>5960</t>
  </si>
  <si>
    <t>Saint Mary Grade Sch (Janesville Sch Dist)</t>
  </si>
  <si>
    <t>6900</t>
  </si>
  <si>
    <t>Saint Patrick Catholic Sch (Janesville Sch Dist)</t>
  </si>
  <si>
    <t>0422</t>
  </si>
  <si>
    <t>Beloit Turner School District</t>
  </si>
  <si>
    <t>8070</t>
  </si>
  <si>
    <t>Saint William Grade Sch (Janesville Sch Dist)</t>
  </si>
  <si>
    <t>0434</t>
  </si>
  <si>
    <t>Berlin Area School District</t>
  </si>
  <si>
    <t>0133</t>
  </si>
  <si>
    <t>4440</t>
  </si>
  <si>
    <t>Saint John Lutheran Sch</t>
  </si>
  <si>
    <t>6013</t>
  </si>
  <si>
    <t>Big Foot UHS School District</t>
  </si>
  <si>
    <t>1522</t>
  </si>
  <si>
    <t>Agape Sch for Girls</t>
  </si>
  <si>
    <t>Walworth</t>
  </si>
  <si>
    <t>0485</t>
  </si>
  <si>
    <t>Blair-Taylor School District</t>
  </si>
  <si>
    <t>1651</t>
  </si>
  <si>
    <t>Larkin Valley Amish Sch</t>
  </si>
  <si>
    <t>0497</t>
  </si>
  <si>
    <t>Bloomer School District</t>
  </si>
  <si>
    <t>7037</t>
  </si>
  <si>
    <t>Saint Paul Grade Sch</t>
  </si>
  <si>
    <t>1110</t>
  </si>
  <si>
    <t>Saint Paul Lutheran Sch</t>
  </si>
  <si>
    <t>1339</t>
  </si>
  <si>
    <t>Sunny Meadow Amish</t>
  </si>
  <si>
    <t>0602</t>
  </si>
  <si>
    <t>Bonduel School District</t>
  </si>
  <si>
    <t>0480</t>
  </si>
  <si>
    <t>Deer View Amish Sch</t>
  </si>
  <si>
    <t>1545</t>
  </si>
  <si>
    <t>Oakview Amish Sch</t>
  </si>
  <si>
    <t>7050</t>
  </si>
  <si>
    <t>Saint Paul Lutheran Grade Sch</t>
  </si>
  <si>
    <t>0609</t>
  </si>
  <si>
    <t>Boscobel Area School District</t>
  </si>
  <si>
    <t>1717</t>
  </si>
  <si>
    <t>New Frontier Day Sch (Prairie du Chien Area Sch Dist)</t>
  </si>
  <si>
    <t>0637</t>
  </si>
  <si>
    <t>Boyceville Community School District</t>
  </si>
  <si>
    <t>1762</t>
  </si>
  <si>
    <t>Oak Grove Amish Sch</t>
  </si>
  <si>
    <t>0658</t>
  </si>
  <si>
    <t>Brillion School District</t>
  </si>
  <si>
    <t>6280</t>
  </si>
  <si>
    <t>Holy Family Sch</t>
  </si>
  <si>
    <t>8378</t>
  </si>
  <si>
    <t>Trinity Evang Lutheran Sch</t>
  </si>
  <si>
    <t>Brodhead School District</t>
  </si>
  <si>
    <t>1588</t>
  </si>
  <si>
    <t>Pleasant View Mennonite Sch</t>
  </si>
  <si>
    <t>0721</t>
  </si>
  <si>
    <t>Brown Deer School District</t>
  </si>
  <si>
    <t>3680</t>
  </si>
  <si>
    <t>Saint Eugene Sch (Fox Point J2 Sch Dist)</t>
  </si>
  <si>
    <t>0777</t>
  </si>
  <si>
    <t>Burlington Area School District</t>
  </si>
  <si>
    <t>0307</t>
  </si>
  <si>
    <t>Catholic Central Hi</t>
  </si>
  <si>
    <t>0449</t>
  </si>
  <si>
    <t>Cornerstone Christian Acad</t>
  </si>
  <si>
    <t>1757</t>
  </si>
  <si>
    <t>My Montessori Sch</t>
  </si>
  <si>
    <t>3490</t>
  </si>
  <si>
    <t>Saint Charles Grade Sch</t>
  </si>
  <si>
    <t>4840</t>
  </si>
  <si>
    <t>Saint Johns Lutheran Sch</t>
  </si>
  <si>
    <t>5890</t>
  </si>
  <si>
    <t>0870</t>
  </si>
  <si>
    <t>Cadott Community School District</t>
  </si>
  <si>
    <t>1182</t>
  </si>
  <si>
    <t>Abundant Life Christian Acad (Thorp Sch Dist)</t>
  </si>
  <si>
    <t>5020</t>
  </si>
  <si>
    <t>Saint Joseph Catholic Sch (Stanley-Boyd Area Sch Dist)</t>
  </si>
  <si>
    <t>K4-07</t>
  </si>
  <si>
    <t>0882</t>
  </si>
  <si>
    <t>Cambria-Friesland School District</t>
  </si>
  <si>
    <t>1579</t>
  </si>
  <si>
    <t>Hillside Amish Sch</t>
  </si>
  <si>
    <t>1707</t>
  </si>
  <si>
    <t>Pleasant Ridge Amish Sch</t>
  </si>
  <si>
    <t>2380</t>
  </si>
  <si>
    <t>Randolph Christian Sch (Randolph Sch Dist)</t>
  </si>
  <si>
    <t>0896</t>
  </si>
  <si>
    <t>Cambridge School District</t>
  </si>
  <si>
    <t>8606</t>
  </si>
  <si>
    <t>Utica Christian Sch</t>
  </si>
  <si>
    <t>0910</t>
  </si>
  <si>
    <t>Campbellsport School District</t>
  </si>
  <si>
    <t>6580</t>
  </si>
  <si>
    <t>Saint Matthew Grade Sch</t>
  </si>
  <si>
    <t>7170</t>
  </si>
  <si>
    <t>Saint Pauls Lutheran Sch</t>
  </si>
  <si>
    <t>2110</t>
  </si>
  <si>
    <t>Shepherd of Hills</t>
  </si>
  <si>
    <t>8635</t>
  </si>
  <si>
    <t>Waucousta Luth Grade Sch</t>
  </si>
  <si>
    <t>0980</t>
  </si>
  <si>
    <t>Cashton School District</t>
  </si>
  <si>
    <t>0420</t>
  </si>
  <si>
    <t>Clinton Amish Schs</t>
  </si>
  <si>
    <t>2485</t>
  </si>
  <si>
    <t>Sacred Heart Sch</t>
  </si>
  <si>
    <t>0994</t>
  </si>
  <si>
    <t>Cassville School District</t>
  </si>
  <si>
    <t>3500</t>
  </si>
  <si>
    <t>1015</t>
  </si>
  <si>
    <t>Cedarburg School District</t>
  </si>
  <si>
    <t>0690</t>
  </si>
  <si>
    <t>First Immanuel Lutheran Sch</t>
  </si>
  <si>
    <t>1577</t>
  </si>
  <si>
    <t>MorningStar Montessori</t>
  </si>
  <si>
    <t>3730</t>
  </si>
  <si>
    <t>Saint Francis Borgia Gr Sch</t>
  </si>
  <si>
    <t>1080</t>
  </si>
  <si>
    <t>Chetek-Weyerhaeuser Area School District</t>
  </si>
  <si>
    <t>1517</t>
  </si>
  <si>
    <t>Pleasant View Amish Sch</t>
  </si>
  <si>
    <t>1518</t>
  </si>
  <si>
    <t>Sunny Meadow Amish Sch</t>
  </si>
  <si>
    <t>1085</t>
  </si>
  <si>
    <t>Chilton School District</t>
  </si>
  <si>
    <t>0330</t>
  </si>
  <si>
    <t>Chilton Area Catholic Sch</t>
  </si>
  <si>
    <t>1092</t>
  </si>
  <si>
    <t>Chippewa Falls Area Unified School District</t>
  </si>
  <si>
    <t>0385</t>
  </si>
  <si>
    <t>Christ Lutheran Sch</t>
  </si>
  <si>
    <t>1060</t>
  </si>
  <si>
    <t>Holy Ghost Grade Sch</t>
  </si>
  <si>
    <t>03-05</t>
  </si>
  <si>
    <t>1654</t>
  </si>
  <si>
    <t>Liberty Christian Sch</t>
  </si>
  <si>
    <t>1800</t>
  </si>
  <si>
    <t>McDonell Central Catholic Hi</t>
  </si>
  <si>
    <t>2055</t>
  </si>
  <si>
    <t>Notre Dame Mid</t>
  </si>
  <si>
    <t>06-08</t>
  </si>
  <si>
    <t>3450</t>
  </si>
  <si>
    <t>Saint Charles Borromeo Sch</t>
  </si>
  <si>
    <t>KG-02</t>
  </si>
  <si>
    <t>7320</t>
  </si>
  <si>
    <t>Saint Peter Grade Sch</t>
  </si>
  <si>
    <t>1134</t>
  </si>
  <si>
    <t>Clinton Community School District</t>
  </si>
  <si>
    <t>Our Lady of Assumption Gr Sch (Beloit Sch Dist)</t>
  </si>
  <si>
    <t>Richardson Sch (Beloit Sch Dist)</t>
  </si>
  <si>
    <t>Rock County Christian Sch (Beloit Sch Dist)</t>
  </si>
  <si>
    <t>1141</t>
  </si>
  <si>
    <t>Clintonville School District</t>
  </si>
  <si>
    <t>5820</t>
  </si>
  <si>
    <t>Saint Martin Lutheran Gr Sch</t>
  </si>
  <si>
    <t>7680</t>
  </si>
  <si>
    <t>Saint Rose &amp; St Mary Grade Sch</t>
  </si>
  <si>
    <t>1155</t>
  </si>
  <si>
    <t>Cochrane-Fountain City School District</t>
  </si>
  <si>
    <t>Saint Boniface Grade Sch (Arcadia Sch Dist)</t>
  </si>
  <si>
    <t>1162</t>
  </si>
  <si>
    <t>Colby School District</t>
  </si>
  <si>
    <t>1771</t>
  </si>
  <si>
    <t>Chickadee Hollow Mennonite Sch</t>
  </si>
  <si>
    <t>6290</t>
  </si>
  <si>
    <t>1169</t>
  </si>
  <si>
    <t>Coleman School District</t>
  </si>
  <si>
    <t>0647</t>
  </si>
  <si>
    <t>Faith Christian Sch</t>
  </si>
  <si>
    <t>1183</t>
  </si>
  <si>
    <t>Columbus School District</t>
  </si>
  <si>
    <t>2289</t>
  </si>
  <si>
    <t>Petersen El</t>
  </si>
  <si>
    <t>4190</t>
  </si>
  <si>
    <t>Saint Jerome Parochial Gr Sch</t>
  </si>
  <si>
    <t>8710</t>
  </si>
  <si>
    <t>Wisconsin Acad</t>
  </si>
  <si>
    <t>8820</t>
  </si>
  <si>
    <t>Zion Lutheran Sch</t>
  </si>
  <si>
    <t>1246</t>
  </si>
  <si>
    <t>Cuba City School District</t>
  </si>
  <si>
    <t>1070</t>
  </si>
  <si>
    <t>HolyGhostImmaculateConception</t>
  </si>
  <si>
    <t>K4-03</t>
  </si>
  <si>
    <t>7690</t>
  </si>
  <si>
    <t>Saint Rose of Lima Sch</t>
  </si>
  <si>
    <t>1253</t>
  </si>
  <si>
    <t>Cudahy School District</t>
  </si>
  <si>
    <t>7870</t>
  </si>
  <si>
    <t>Divine Mercy Sch (South Milwaukee Sch Dist)</t>
  </si>
  <si>
    <t>7135</t>
  </si>
  <si>
    <t>Saint Paul Evang Lutheran Sch</t>
  </si>
  <si>
    <t>1260</t>
  </si>
  <si>
    <t>Cumberland School District</t>
  </si>
  <si>
    <t>0805</t>
  </si>
  <si>
    <t>Gospel Mennonite Sch</t>
  </si>
  <si>
    <t>4970</t>
  </si>
  <si>
    <t>D C Everest Area School District</t>
  </si>
  <si>
    <t>5763</t>
  </si>
  <si>
    <t>Newman Catholic El at St Mark</t>
  </si>
  <si>
    <t>3000</t>
  </si>
  <si>
    <t>Newman Catholic El:St Anne (Wausau Sch Dist)</t>
  </si>
  <si>
    <t>KG-05</t>
  </si>
  <si>
    <t>2015</t>
  </si>
  <si>
    <t>Northland Lutheran Hi</t>
  </si>
  <si>
    <t>4490</t>
  </si>
  <si>
    <t>7414</t>
  </si>
  <si>
    <t>Saint Peter Lutheran Sch</t>
  </si>
  <si>
    <t>8480</t>
  </si>
  <si>
    <t>Trinity Lutheran Grade Sch (Wausau Sch Dist)</t>
  </si>
  <si>
    <t>1295</t>
  </si>
  <si>
    <t>Darlington Community School District</t>
  </si>
  <si>
    <t>1230</t>
  </si>
  <si>
    <t>Holy Rosary Grade Sch</t>
  </si>
  <si>
    <t>1316</t>
  </si>
  <si>
    <t>De Forest Area School District</t>
  </si>
  <si>
    <t>6800</t>
  </si>
  <si>
    <t>Blessed Trinity Catholic Schoo (Lodi Sch Dist)</t>
  </si>
  <si>
    <t>Dane</t>
  </si>
  <si>
    <t>0550</t>
  </si>
  <si>
    <t>Eastside Evang Lutheran El (Madison Metropolitan Sch Dist)</t>
  </si>
  <si>
    <t>0960</t>
  </si>
  <si>
    <t>Holy Cross Lutheran Sch (Madison Metropolitan Sch Dist)</t>
  </si>
  <si>
    <t>4720</t>
  </si>
  <si>
    <t>Saint John Sch (Waunakee Community Sch Dist)</t>
  </si>
  <si>
    <t>1414</t>
  </si>
  <si>
    <t>De Pere School District</t>
  </si>
  <si>
    <t>1227</t>
  </si>
  <si>
    <t>Creekside Christian Montessori</t>
  </si>
  <si>
    <t>8790</t>
  </si>
  <si>
    <t>Morrison Zion Lutheran Sch</t>
  </si>
  <si>
    <t>2047</t>
  </si>
  <si>
    <t>Notre Dame of De Pere-GRACE</t>
  </si>
  <si>
    <t>1421</t>
  </si>
  <si>
    <t>De Soto Area School District</t>
  </si>
  <si>
    <t>3520</t>
  </si>
  <si>
    <t>Saint Charles Sch</t>
  </si>
  <si>
    <t>K4-06</t>
  </si>
  <si>
    <t>6667</t>
  </si>
  <si>
    <t>Saint Matthews Ev Lutheran Sch</t>
  </si>
  <si>
    <t>1380</t>
  </si>
  <si>
    <t>Delavan-Darien School District</t>
  </si>
  <si>
    <t>0490</t>
  </si>
  <si>
    <t>Delavan Christian Sch</t>
  </si>
  <si>
    <t>2248</t>
  </si>
  <si>
    <t>Our Redeemer Lutheran Sch</t>
  </si>
  <si>
    <t>2950</t>
  </si>
  <si>
    <t>Saint Andrew Parish Sch</t>
  </si>
  <si>
    <t>1407</t>
  </si>
  <si>
    <t>Denmark School District</t>
  </si>
  <si>
    <t>1294</t>
  </si>
  <si>
    <t>All Saints Grade Sch</t>
  </si>
  <si>
    <t>4867</t>
  </si>
  <si>
    <t>2744</t>
  </si>
  <si>
    <t>Dodgeland School District</t>
  </si>
  <si>
    <t>4837</t>
  </si>
  <si>
    <t>Juneau</t>
  </si>
  <si>
    <t>1428</t>
  </si>
  <si>
    <t>Dodgeville School District</t>
  </si>
  <si>
    <t>5030</t>
  </si>
  <si>
    <t>Saint Joseph Grade Sch</t>
  </si>
  <si>
    <t>1499</t>
  </si>
  <si>
    <t>Durand-Arkansaw School District</t>
  </si>
  <si>
    <t>Albany Hills Amish Sch</t>
  </si>
  <si>
    <t>6300</t>
  </si>
  <si>
    <t>Assumption Catholic Sch</t>
  </si>
  <si>
    <t>1033</t>
  </si>
  <si>
    <t>Dusham Amish Sch</t>
  </si>
  <si>
    <t>1034</t>
  </si>
  <si>
    <t>West Peru Amish Sch</t>
  </si>
  <si>
    <t>1540</t>
  </si>
  <si>
    <t>East Troy Community School District</t>
  </si>
  <si>
    <t>1754</t>
  </si>
  <si>
    <t>Bloom360 Learning Community</t>
  </si>
  <si>
    <t>02-11</t>
  </si>
  <si>
    <t>0770</t>
  </si>
  <si>
    <t>Good Shepherd Lutheran Sch</t>
  </si>
  <si>
    <t>1194</t>
  </si>
  <si>
    <t>Mukwonago Baptist Acad</t>
  </si>
  <si>
    <t>7250</t>
  </si>
  <si>
    <t>7430</t>
  </si>
  <si>
    <t>Saint Peter's Sch</t>
  </si>
  <si>
    <t>6060</t>
  </si>
  <si>
    <t>Waukesha Catholic Sch System (Waukesha Sch Dist)</t>
  </si>
  <si>
    <t>Waukesha</t>
  </si>
  <si>
    <t>1554</t>
  </si>
  <si>
    <t>Eau Claire Area School District</t>
  </si>
  <si>
    <t>0166</t>
  </si>
  <si>
    <t>Bethel Christian Sch</t>
  </si>
  <si>
    <t>01-12</t>
  </si>
  <si>
    <t>Eau Claire</t>
  </si>
  <si>
    <t>1111</t>
  </si>
  <si>
    <t>Crestview Acad</t>
  </si>
  <si>
    <t>0555</t>
  </si>
  <si>
    <t>Eau Claire Acad</t>
  </si>
  <si>
    <t>1390</t>
  </si>
  <si>
    <t>Immaculate Conception Gr Sch</t>
  </si>
  <si>
    <t>1510</t>
  </si>
  <si>
    <t>Immanuel Lutheran College Hi</t>
  </si>
  <si>
    <t>1820</t>
  </si>
  <si>
    <t>Messiah Lutheran Sch</t>
  </si>
  <si>
    <t>2440</t>
  </si>
  <si>
    <t>Regis Hi</t>
  </si>
  <si>
    <t>Regis Mid</t>
  </si>
  <si>
    <t>4160</t>
  </si>
  <si>
    <t>Saint James Grade Sch</t>
  </si>
  <si>
    <t>5757</t>
  </si>
  <si>
    <t>Saint Mark Lutheran Sch</t>
  </si>
  <si>
    <t>1561</t>
  </si>
  <si>
    <t>Edgar School District</t>
  </si>
  <si>
    <t>4330</t>
  </si>
  <si>
    <t>Saint John Sch</t>
  </si>
  <si>
    <t>1568</t>
  </si>
  <si>
    <t>Edgerton School District</t>
  </si>
  <si>
    <t>2086</t>
  </si>
  <si>
    <t>Oaklawn Acad</t>
  </si>
  <si>
    <t>07-09</t>
  </si>
  <si>
    <t>3028</t>
  </si>
  <si>
    <t>Saint Ann Sch (Stoughton Area Sch Dist)</t>
  </si>
  <si>
    <t>1631</t>
  </si>
  <si>
    <t>Elkhart Lake-Glenbeulah School District</t>
  </si>
  <si>
    <t>4483</t>
  </si>
  <si>
    <t>Saint John Lutheran Sch (Plymouth Joint Sch Dist)</t>
  </si>
  <si>
    <t>4543</t>
  </si>
  <si>
    <t>Saint John the Baptist Gr Sch (Plymouth Joint Sch Dist)</t>
  </si>
  <si>
    <t>1638</t>
  </si>
  <si>
    <t>Elkhorn Area School District</t>
  </si>
  <si>
    <t>Delavan Christian Sch (Delavan-Darien Sch Dist)</t>
  </si>
  <si>
    <t>0662</t>
  </si>
  <si>
    <t>First Evang Lutheran Sch</t>
  </si>
  <si>
    <t>Saint Andrew Parish Sch (Delavan-Darien Sch Dist)</t>
  </si>
  <si>
    <t>1659</t>
  </si>
  <si>
    <t>Ellsworth Community School District</t>
  </si>
  <si>
    <t>3770</t>
  </si>
  <si>
    <t>Saint Francis Sch</t>
  </si>
  <si>
    <t>0714</t>
  </si>
  <si>
    <t>Elmbrook School District</t>
  </si>
  <si>
    <t>0256</t>
  </si>
  <si>
    <t>Brookfield Acad</t>
  </si>
  <si>
    <t>1845</t>
  </si>
  <si>
    <t>Brookfield Christian Sch</t>
  </si>
  <si>
    <t>1734</t>
  </si>
  <si>
    <t>Chesterton Acad of Milwaukee</t>
  </si>
  <si>
    <t>0350</t>
  </si>
  <si>
    <t>Christ King Sch (Wauwatosa Sch Dist)</t>
  </si>
  <si>
    <t>0393</t>
  </si>
  <si>
    <t>Christ the Lord Evang Luth Sch</t>
  </si>
  <si>
    <t>0600</t>
  </si>
  <si>
    <t>Elm Grove Lutheran Sch</t>
  </si>
  <si>
    <t>0848</t>
  </si>
  <si>
    <t>Heritage Christian Schs (New Berlin Sch Dist)</t>
  </si>
  <si>
    <t>Immanuel Lutheran Sch</t>
  </si>
  <si>
    <t>3610</t>
  </si>
  <si>
    <t>Saint Dominic Catholic Gr Sch</t>
  </si>
  <si>
    <t>4620</t>
  </si>
  <si>
    <t>Saint John Vianney Grade Sch</t>
  </si>
  <si>
    <t>5920</t>
  </si>
  <si>
    <t>Saint Mary Visitation Grade</t>
  </si>
  <si>
    <t>1729</t>
  </si>
  <si>
    <t>Fall Creek School District</t>
  </si>
  <si>
    <t>Immaculate Conception Gr Sch (Eau Claire Area Sch Dist)</t>
  </si>
  <si>
    <t>Saint Marys Grade Sch (Altoona Sch Dist)</t>
  </si>
  <si>
    <t>1813</t>
  </si>
  <si>
    <t>Fennimore Community School District</t>
  </si>
  <si>
    <t>3570</t>
  </si>
  <si>
    <t>Saint Clement Sch (Lancaster Community Sch Dist)</t>
  </si>
  <si>
    <t>Flambeau School District</t>
  </si>
  <si>
    <t>1495</t>
  </si>
  <si>
    <t>Little Jump Amish Sch</t>
  </si>
  <si>
    <t>2190</t>
  </si>
  <si>
    <t>Our Lady of Sorrows Grade Sch (Ladysmith Sch Dist)</t>
  </si>
  <si>
    <t>1338</t>
  </si>
  <si>
    <t>Shiloh Mennonite Sch</t>
  </si>
  <si>
    <t>1862</t>
  </si>
  <si>
    <t>Fond du Lac School District</t>
  </si>
  <si>
    <t>0652</t>
  </si>
  <si>
    <t>Faith Lutheran Sch</t>
  </si>
  <si>
    <t>Fond du Lac</t>
  </si>
  <si>
    <t>1713</t>
  </si>
  <si>
    <t>FDL True Life Acad</t>
  </si>
  <si>
    <t>8260</t>
  </si>
  <si>
    <t>Fond du Lac Christian Sch</t>
  </si>
  <si>
    <t>1680</t>
  </si>
  <si>
    <t>Luther Memorial Sch</t>
  </si>
  <si>
    <t>2410</t>
  </si>
  <si>
    <t>Redeemer Lutheran Grade Sch</t>
  </si>
  <si>
    <t>6560</t>
  </si>
  <si>
    <t>Saint Mary's Springs Acad</t>
  </si>
  <si>
    <t>Saint Pauls Lutheran Sch (Campbellsport Sch Dist)</t>
  </si>
  <si>
    <t>7470</t>
  </si>
  <si>
    <t>Saint Peters Lutheran Gr Sch</t>
  </si>
  <si>
    <t>8374</t>
  </si>
  <si>
    <t>Trinity Baptist Sch</t>
  </si>
  <si>
    <t>8700</t>
  </si>
  <si>
    <t>Winnebago Lutheran Acad</t>
  </si>
  <si>
    <t>1870</t>
  </si>
  <si>
    <t>Fontana J8 School District</t>
  </si>
  <si>
    <t>0646</t>
  </si>
  <si>
    <t>PK-12</t>
  </si>
  <si>
    <t>1883</t>
  </si>
  <si>
    <t>Fort Atkinson School District</t>
  </si>
  <si>
    <t>0650</t>
  </si>
  <si>
    <t>Faith Community Christian Sch</t>
  </si>
  <si>
    <t>5330</t>
  </si>
  <si>
    <t>7130</t>
  </si>
  <si>
    <t>Saint Paul's Lutheran Sch</t>
  </si>
  <si>
    <t>1890</t>
  </si>
  <si>
    <t>Fox Point J2 School District</t>
  </si>
  <si>
    <t>0856</t>
  </si>
  <si>
    <t>Bader Hillel Acad</t>
  </si>
  <si>
    <t>Milwaukee</t>
  </si>
  <si>
    <t>1578</t>
  </si>
  <si>
    <t>Jewish Beginnings</t>
  </si>
  <si>
    <t>K4-PK</t>
  </si>
  <si>
    <t>1850</t>
  </si>
  <si>
    <t>Milwaukee Jewish Day Sch</t>
  </si>
  <si>
    <t>Saint Eugene Sch</t>
  </si>
  <si>
    <t>1900</t>
  </si>
  <si>
    <t>Franklin Public School District</t>
  </si>
  <si>
    <t>1660</t>
  </si>
  <si>
    <t>Blockton Child Development Sch</t>
  </si>
  <si>
    <t>1590</t>
  </si>
  <si>
    <t>Indian Community Sch</t>
  </si>
  <si>
    <t>1620</t>
  </si>
  <si>
    <t>Jubilee Christian Sch</t>
  </si>
  <si>
    <t>2725</t>
  </si>
  <si>
    <t>Saint Martin of Tours Sch</t>
  </si>
  <si>
    <t>7260</t>
  </si>
  <si>
    <t>1939</t>
  </si>
  <si>
    <t>Frederic School District</t>
  </si>
  <si>
    <t>1687</t>
  </si>
  <si>
    <t>Frederic Amish Sch</t>
  </si>
  <si>
    <t>1953</t>
  </si>
  <si>
    <t>Freedom Area School District</t>
  </si>
  <si>
    <t>6820</t>
  </si>
  <si>
    <t>Saint Nicholas Grade Sch</t>
  </si>
  <si>
    <t>7412</t>
  </si>
  <si>
    <t>4843</t>
  </si>
  <si>
    <t>Friess Lake School District</t>
  </si>
  <si>
    <t>1997</t>
  </si>
  <si>
    <t>Saint Augustine Sch</t>
  </si>
  <si>
    <t>2009</t>
  </si>
  <si>
    <t>Galesville-Ettrick-Trempealeau School District</t>
  </si>
  <si>
    <t>0132</t>
  </si>
  <si>
    <t>Berean Baptist Christian Sch</t>
  </si>
  <si>
    <t>2058</t>
  </si>
  <si>
    <t>Germantown School District</t>
  </si>
  <si>
    <t>1367</t>
  </si>
  <si>
    <t>Bethlehem Evang Luth Sch</t>
  </si>
  <si>
    <t>0469</t>
  </si>
  <si>
    <t>Crown of Life Evang Luth Sch</t>
  </si>
  <si>
    <t>0470</t>
  </si>
  <si>
    <t>Davids Star Lutheran Sch</t>
  </si>
  <si>
    <t>3317</t>
  </si>
  <si>
    <t>2184</t>
  </si>
  <si>
    <t>Glendale-River Hills School District</t>
  </si>
  <si>
    <t>1763</t>
  </si>
  <si>
    <t>09-10</t>
  </si>
  <si>
    <t>Bader Hillel Acad (Fox Point J2 Sch Dist)</t>
  </si>
  <si>
    <t>Milwaukee Jewish Day Sch (Fox Point J2 Sch Dist)</t>
  </si>
  <si>
    <t>1676</t>
  </si>
  <si>
    <t>North Shore Montessori Sch</t>
  </si>
  <si>
    <t>K4-09</t>
  </si>
  <si>
    <t>3734</t>
  </si>
  <si>
    <t>Saint Francis Children's Ctr</t>
  </si>
  <si>
    <t>2217</t>
  </si>
  <si>
    <t>Grafton School District</t>
  </si>
  <si>
    <t>2253</t>
  </si>
  <si>
    <t>Our Savior Lutheran Sch</t>
  </si>
  <si>
    <t>5340</t>
  </si>
  <si>
    <t>Saint Joseph Parish Sch</t>
  </si>
  <si>
    <t>7091</t>
  </si>
  <si>
    <t>Green Bay Area Public School District</t>
  </si>
  <si>
    <t>0120</t>
  </si>
  <si>
    <t>Bay City Christian Sch</t>
  </si>
  <si>
    <t>1465</t>
  </si>
  <si>
    <t>Celebration Acad</t>
  </si>
  <si>
    <t>2443</t>
  </si>
  <si>
    <t>Father Allouez Catholic-GRACE</t>
  </si>
  <si>
    <t>8120</t>
  </si>
  <si>
    <t>Green Bay Adventist Jr Acad</t>
  </si>
  <si>
    <t>1371</t>
  </si>
  <si>
    <t>Green Bay Trinity Lutheran Sch</t>
  </si>
  <si>
    <t>0920</t>
  </si>
  <si>
    <t>Holy Cross Sch-GRACE</t>
  </si>
  <si>
    <t>1055</t>
  </si>
  <si>
    <t>Holy Family Sch-GRACE</t>
  </si>
  <si>
    <t>2040</t>
  </si>
  <si>
    <t>Northeastern WI Lutheran Hi</t>
  </si>
  <si>
    <t>2046</t>
  </si>
  <si>
    <t>Notre Dame de la Baie Acad</t>
  </si>
  <si>
    <t>1287</t>
  </si>
  <si>
    <t>Oneida Early Intervention</t>
  </si>
  <si>
    <t>2293</t>
  </si>
  <si>
    <t>Pilgrim Lutheran Sch</t>
  </si>
  <si>
    <t>2335</t>
  </si>
  <si>
    <t>Providence Acad</t>
  </si>
  <si>
    <t>1710</t>
  </si>
  <si>
    <t>Royal Montessori Acad</t>
  </si>
  <si>
    <t>3250</t>
  </si>
  <si>
    <t>Saint Bernard Grade Sch-GRACE</t>
  </si>
  <si>
    <t>1727</t>
  </si>
  <si>
    <t>Saint John Paul II Classical</t>
  </si>
  <si>
    <t>Saint Joseph Sch (Ashwaubenon Sch Dist)</t>
  </si>
  <si>
    <t>5737</t>
  </si>
  <si>
    <t>Saint Mark Evang Lutheran Sch</t>
  </si>
  <si>
    <t>7092</t>
  </si>
  <si>
    <t>6105</t>
  </si>
  <si>
    <t>Saint Thomas More Sch-GRACE</t>
  </si>
  <si>
    <t>2310</t>
  </si>
  <si>
    <t>Green Lake School District</t>
  </si>
  <si>
    <t>2282</t>
  </si>
  <si>
    <t>Peace Lutheran Sch</t>
  </si>
  <si>
    <t>Green Lake</t>
  </si>
  <si>
    <t>2296</t>
  </si>
  <si>
    <t>Greendale School District</t>
  </si>
  <si>
    <t>0835</t>
  </si>
  <si>
    <t>Greendale Baptist Acad</t>
  </si>
  <si>
    <t>1782</t>
  </si>
  <si>
    <t>Martin Luther Hi</t>
  </si>
  <si>
    <t>2890</t>
  </si>
  <si>
    <t>Saint Alphonsus Grade Sch</t>
  </si>
  <si>
    <t>2303</t>
  </si>
  <si>
    <t>Greenfield School District</t>
  </si>
  <si>
    <t>2105</t>
  </si>
  <si>
    <t>Our Fathers Lutheran Sch</t>
  </si>
  <si>
    <t>4560</t>
  </si>
  <si>
    <t>Saint John the Evang Sch</t>
  </si>
  <si>
    <t>2394</t>
  </si>
  <si>
    <t>Greenwood School District</t>
  </si>
  <si>
    <t>Fairview Amish Sch</t>
  </si>
  <si>
    <t>1402</t>
  </si>
  <si>
    <t>Green Meadow Amish Sch</t>
  </si>
  <si>
    <t>6360</t>
  </si>
  <si>
    <t>01-06</t>
  </si>
  <si>
    <t>2415</t>
  </si>
  <si>
    <t>Gresham School District</t>
  </si>
  <si>
    <t>4155</t>
  </si>
  <si>
    <t>Saint James Lutheran Grade Sch (Shawano Sch Dist)</t>
  </si>
  <si>
    <t>Shawano</t>
  </si>
  <si>
    <t>2420</t>
  </si>
  <si>
    <t>Hamilton School District</t>
  </si>
  <si>
    <t>1025</t>
  </si>
  <si>
    <t>Peace Lutheran Acad</t>
  </si>
  <si>
    <t>2292</t>
  </si>
  <si>
    <t>Pilgrim Evang Lutheran Sch</t>
  </si>
  <si>
    <t>2800</t>
  </si>
  <si>
    <t>Saint Agnes Catholic Grade Sch</t>
  </si>
  <si>
    <t>4450</t>
  </si>
  <si>
    <t>Saint Johns Luth Grade Sch</t>
  </si>
  <si>
    <t>8800</t>
  </si>
  <si>
    <t>Zion Lutheran Grade Sch</t>
  </si>
  <si>
    <t>Hartford J1 School District</t>
  </si>
  <si>
    <t>2275</t>
  </si>
  <si>
    <t>Peace Lutheran El</t>
  </si>
  <si>
    <t>5480</t>
  </si>
  <si>
    <t>Saint Kilian Sch</t>
  </si>
  <si>
    <t>2436</t>
  </si>
  <si>
    <t>Hartford UHS School District</t>
  </si>
  <si>
    <t>8623</t>
  </si>
  <si>
    <t>Victory Christian</t>
  </si>
  <si>
    <t>2460</t>
  </si>
  <si>
    <t>Hartland-Lakeside J3 School District</t>
  </si>
  <si>
    <t>1341</t>
  </si>
  <si>
    <t>Lake Country Montessori</t>
  </si>
  <si>
    <t>3530</t>
  </si>
  <si>
    <t>Saint Charles Parish Sch</t>
  </si>
  <si>
    <t>8835</t>
  </si>
  <si>
    <t>2478</t>
  </si>
  <si>
    <t>Hayward Community School District</t>
  </si>
  <si>
    <t>2025</t>
  </si>
  <si>
    <t>Northern Lights Christian Acad</t>
  </si>
  <si>
    <t>2045</t>
  </si>
  <si>
    <t>Northwoods Mennonite Sch</t>
  </si>
  <si>
    <t>3805</t>
  </si>
  <si>
    <t>Saint Francis Solanus Sch</t>
  </si>
  <si>
    <t>2525</t>
  </si>
  <si>
    <t>Herman-Neosho-Rubicon School District</t>
  </si>
  <si>
    <t>Peace Lutheran El (Hartford J1 Sch Dist)</t>
  </si>
  <si>
    <t>Saint Kilian Sch (Hartford J1 Sch Dist)</t>
  </si>
  <si>
    <t>2534</t>
  </si>
  <si>
    <t>Hilbert School District</t>
  </si>
  <si>
    <t>4260</t>
  </si>
  <si>
    <t>Saint John-Sacred Heart Sch</t>
  </si>
  <si>
    <t>5940</t>
  </si>
  <si>
    <t>Saint Mary Catholic Sch</t>
  </si>
  <si>
    <t>8400</t>
  </si>
  <si>
    <t>Trinity Lutheran Sch</t>
  </si>
  <si>
    <t>2562</t>
  </si>
  <si>
    <t>Holmen School District</t>
  </si>
  <si>
    <t>6930</t>
  </si>
  <si>
    <t>Saint Patricks El (Onalaska Sch Dist)</t>
  </si>
  <si>
    <t>7144</t>
  </si>
  <si>
    <t>Saint Pauls Evang Lutheran Sch (Onalaska Sch Dist)</t>
  </si>
  <si>
    <t>2576</t>
  </si>
  <si>
    <t>Horicon School District</t>
  </si>
  <si>
    <t>1336</t>
  </si>
  <si>
    <t>Mountain Top Christian Acad</t>
  </si>
  <si>
    <t>Saint John's Lutheran Sch (Dodgeland Sch Dist)</t>
  </si>
  <si>
    <t>6670</t>
  </si>
  <si>
    <t>Saint Matthews Lutheran Sch</t>
  </si>
  <si>
    <t>7850</t>
  </si>
  <si>
    <t>Saint Stephen Lutheran Sch</t>
  </si>
  <si>
    <t>2583</t>
  </si>
  <si>
    <t>Hortonville Area School District</t>
  </si>
  <si>
    <t>0200</t>
  </si>
  <si>
    <t>Bethlehem Lutheran Sch</t>
  </si>
  <si>
    <t>1503</t>
  </si>
  <si>
    <t>Immanuel Evangelical Lutheran</t>
  </si>
  <si>
    <t>3625</t>
  </si>
  <si>
    <t>Saint Edward Sch</t>
  </si>
  <si>
    <t>5925</t>
  </si>
  <si>
    <t>Saint Mary Imm Conc Greenville</t>
  </si>
  <si>
    <t>2605</t>
  </si>
  <si>
    <t>Howards Grove School District</t>
  </si>
  <si>
    <t>7290</t>
  </si>
  <si>
    <t>2604</t>
  </si>
  <si>
    <t>Howard-Suamico School District</t>
  </si>
  <si>
    <t>Pilgrim Lutheran Sch (Green Bay Area Public Sch Dist)</t>
  </si>
  <si>
    <t>4532</t>
  </si>
  <si>
    <t>Saint John the Baptist-GRACE</t>
  </si>
  <si>
    <t>Saint Mark Evang Lutheran Sch (Green Bay Area Public Sch Dist)</t>
  </si>
  <si>
    <t>2611</t>
  </si>
  <si>
    <t>Hudson School District</t>
  </si>
  <si>
    <t>6925</t>
  </si>
  <si>
    <t>Saint Patrick Catholic Sch</t>
  </si>
  <si>
    <t>8550</t>
  </si>
  <si>
    <t>Trinity Acad</t>
  </si>
  <si>
    <t>2618</t>
  </si>
  <si>
    <t>Hurley School District</t>
  </si>
  <si>
    <t>2043</t>
  </si>
  <si>
    <t>Northwoods Christian Acad</t>
  </si>
  <si>
    <t>2625</t>
  </si>
  <si>
    <t>Hustisford School District</t>
  </si>
  <si>
    <t>0160</t>
  </si>
  <si>
    <t>Bethany Lutheran Sch</t>
  </si>
  <si>
    <t>2632</t>
  </si>
  <si>
    <t>Independence School District</t>
  </si>
  <si>
    <t>8300</t>
  </si>
  <si>
    <t>SS Peter &amp; Paul Grade Sch</t>
  </si>
  <si>
    <t>2695</t>
  </si>
  <si>
    <t>Janesville School District</t>
  </si>
  <si>
    <t>2085</t>
  </si>
  <si>
    <t>Oakhill Christian Sch</t>
  </si>
  <si>
    <t>Rock Co Chr Sch-Janesville</t>
  </si>
  <si>
    <t>Saint John Vianney Cath Sch</t>
  </si>
  <si>
    <t>6675</t>
  </si>
  <si>
    <t>7267</t>
  </si>
  <si>
    <t>Saint William Grade Sch</t>
  </si>
  <si>
    <t>2702</t>
  </si>
  <si>
    <t>Jefferson School District</t>
  </si>
  <si>
    <t>4537</t>
  </si>
  <si>
    <t>Saint John the Baptist Gr Sch</t>
  </si>
  <si>
    <t>Jefferson</t>
  </si>
  <si>
    <t>4670</t>
  </si>
  <si>
    <t>Saint John's Evang Lutheran</t>
  </si>
  <si>
    <t>7510</t>
  </si>
  <si>
    <t>Saint Peters Lutheran Sch</t>
  </si>
  <si>
    <t>2758</t>
  </si>
  <si>
    <t>Kaukauna Area School District</t>
  </si>
  <si>
    <t>1719</t>
  </si>
  <si>
    <t>El Shaddai Christian Acad</t>
  </si>
  <si>
    <t>1761</t>
  </si>
  <si>
    <t>Legacy Launch Acad</t>
  </si>
  <si>
    <t>0930</t>
  </si>
  <si>
    <t>Saint Ignatius of Loyola Cath</t>
  </si>
  <si>
    <t>4515</t>
  </si>
  <si>
    <t>8410</t>
  </si>
  <si>
    <t>2793</t>
  </si>
  <si>
    <t>Kenosha School District</t>
  </si>
  <si>
    <t>1624</t>
  </si>
  <si>
    <t>Kenosha</t>
  </si>
  <si>
    <t>1297</t>
  </si>
  <si>
    <t>0343</t>
  </si>
  <si>
    <t>Christian Life Sch</t>
  </si>
  <si>
    <t>0730</t>
  </si>
  <si>
    <t>Friedens Lutheran Sch</t>
  </si>
  <si>
    <t>1370</t>
  </si>
  <si>
    <t>PK-PK</t>
  </si>
  <si>
    <t>1625</t>
  </si>
  <si>
    <t>Kenosha Montessori Sch</t>
  </si>
  <si>
    <t>1551</t>
  </si>
  <si>
    <t>Montessori Children's House</t>
  </si>
  <si>
    <t>1675</t>
  </si>
  <si>
    <t>Open Wings Learning Community</t>
  </si>
  <si>
    <t>1618</t>
  </si>
  <si>
    <t>Pleasant Prairie Renaissance</t>
  </si>
  <si>
    <t>K4-K4</t>
  </si>
  <si>
    <t>5220</t>
  </si>
  <si>
    <t>Saint Joseph Catholic Acad</t>
  </si>
  <si>
    <t>8213</t>
  </si>
  <si>
    <t>Shoreland Lutheran Hi</t>
  </si>
  <si>
    <t>1725</t>
  </si>
  <si>
    <t>Sonnenberg Sch</t>
  </si>
  <si>
    <t>1376</t>
  </si>
  <si>
    <t>Kettle Moraine School District</t>
  </si>
  <si>
    <t>1648</t>
  </si>
  <si>
    <t>Lakewood Sch</t>
  </si>
  <si>
    <t>03-12</t>
  </si>
  <si>
    <t>2315</t>
  </si>
  <si>
    <t>Prairie Hill Waldorf Sch</t>
  </si>
  <si>
    <t>3140</t>
  </si>
  <si>
    <t>Saint Anthony on the Lake Sch</t>
  </si>
  <si>
    <t>3375</t>
  </si>
  <si>
    <t>Saint Bruno Parish Sch</t>
  </si>
  <si>
    <t>4930</t>
  </si>
  <si>
    <t>Saint Johns NW Military Acad</t>
  </si>
  <si>
    <t>7035</t>
  </si>
  <si>
    <t>1726</t>
  </si>
  <si>
    <t>Woodland Acad</t>
  </si>
  <si>
    <t>04-12</t>
  </si>
  <si>
    <t>Kewaskum School District</t>
  </si>
  <si>
    <t>1320</t>
  </si>
  <si>
    <t>Holy Trinity Grade Sch</t>
  </si>
  <si>
    <t>5620</t>
  </si>
  <si>
    <t>Saint Lucas Grade Sch</t>
  </si>
  <si>
    <t>2814</t>
  </si>
  <si>
    <t>Kewaunee School District</t>
  </si>
  <si>
    <t>1250</t>
  </si>
  <si>
    <t>Holy Rosary Catholic Sch</t>
  </si>
  <si>
    <t>Kewaunee</t>
  </si>
  <si>
    <t>2828</t>
  </si>
  <si>
    <t>Kiel Area School District</t>
  </si>
  <si>
    <t>8310</t>
  </si>
  <si>
    <t>Divine Savior Catholic Sch</t>
  </si>
  <si>
    <t>8508</t>
  </si>
  <si>
    <t>2835</t>
  </si>
  <si>
    <t>Kimberly Area School District</t>
  </si>
  <si>
    <t>Holy Spirit Sch</t>
  </si>
  <si>
    <t>1940</t>
  </si>
  <si>
    <t>Shepherd of the Valley Luth Sc</t>
  </si>
  <si>
    <t>2849</t>
  </si>
  <si>
    <t>La Crosse School District</t>
  </si>
  <si>
    <t>0071</t>
  </si>
  <si>
    <t>Aquinas Hi</t>
  </si>
  <si>
    <t>La Crosse</t>
  </si>
  <si>
    <t>Aquinas Mid</t>
  </si>
  <si>
    <t>07-08</t>
  </si>
  <si>
    <t>1299</t>
  </si>
  <si>
    <t>Blessed Sacrament El</t>
  </si>
  <si>
    <t>03-06</t>
  </si>
  <si>
    <t>0305</t>
  </si>
  <si>
    <t>Cathedral Sch</t>
  </si>
  <si>
    <t>K4-02</t>
  </si>
  <si>
    <t>0329</t>
  </si>
  <si>
    <t>Chileda</t>
  </si>
  <si>
    <t>1728</t>
  </si>
  <si>
    <t>Clara Fields Sch of Excellence</t>
  </si>
  <si>
    <t>PK-05</t>
  </si>
  <si>
    <t>1204</t>
  </si>
  <si>
    <t>Faith Baptist Sch</t>
  </si>
  <si>
    <t>02-12</t>
  </si>
  <si>
    <t>0670</t>
  </si>
  <si>
    <t>1570</t>
  </si>
  <si>
    <t>1950</t>
  </si>
  <si>
    <t>Mount Calvary-Grace Luth Sch</t>
  </si>
  <si>
    <t>1674</t>
  </si>
  <si>
    <t>Partners in Excellence Acad</t>
  </si>
  <si>
    <t>1466</t>
  </si>
  <si>
    <t>2856</t>
  </si>
  <si>
    <t>Ladysmith School District</t>
  </si>
  <si>
    <t>1706</t>
  </si>
  <si>
    <t>North Cedar Acad</t>
  </si>
  <si>
    <t>Our Lady of Sorrows Grade Sch</t>
  </si>
  <si>
    <t>3862</t>
  </si>
  <si>
    <t>Lake Country School District</t>
  </si>
  <si>
    <t>0500</t>
  </si>
  <si>
    <t>Divine Redeemer Luth Sch</t>
  </si>
  <si>
    <t>4250</t>
  </si>
  <si>
    <t>Saint Joan of Arc Sch</t>
  </si>
  <si>
    <t>2885</t>
  </si>
  <si>
    <t>Lake Geneva J1 School District</t>
  </si>
  <si>
    <t>0675</t>
  </si>
  <si>
    <t>1991</t>
  </si>
  <si>
    <t>Mount Zion Christian Sch</t>
  </si>
  <si>
    <t>3750</t>
  </si>
  <si>
    <t>Saint Francis de Sales Gr Sch</t>
  </si>
  <si>
    <t>2891</t>
  </si>
  <si>
    <t>Lake Holcombe School District</t>
  </si>
  <si>
    <t>1375</t>
  </si>
  <si>
    <t>Amish Sch</t>
  </si>
  <si>
    <t>2898</t>
  </si>
  <si>
    <t>Lake Mills Area School District</t>
  </si>
  <si>
    <t>1640</t>
  </si>
  <si>
    <t>Lakeside Lutheran Hi</t>
  </si>
  <si>
    <t>7031</t>
  </si>
  <si>
    <t>2912</t>
  </si>
  <si>
    <t>Lancaster Community School District</t>
  </si>
  <si>
    <t>Saint Clement Sch</t>
  </si>
  <si>
    <t>2961</t>
  </si>
  <si>
    <t>Lena School District</t>
  </si>
  <si>
    <t>1755</t>
  </si>
  <si>
    <t>Maranatha SeventhDay Adventist</t>
  </si>
  <si>
    <t>3129</t>
  </si>
  <si>
    <t>Little Chute Area School District</t>
  </si>
  <si>
    <t>4350</t>
  </si>
  <si>
    <t>Saint John Grade Sch</t>
  </si>
  <si>
    <t>3150</t>
  </si>
  <si>
    <t>Lodi School District</t>
  </si>
  <si>
    <t>Blessed Trinity Catholic Schoo</t>
  </si>
  <si>
    <t>0855</t>
  </si>
  <si>
    <t>High Point Christian Sch (Madison Metropolitan Sch Dist)</t>
  </si>
  <si>
    <t>3171</t>
  </si>
  <si>
    <t>Lomira School District</t>
  </si>
  <si>
    <t>4865</t>
  </si>
  <si>
    <t>7090</t>
  </si>
  <si>
    <t>3206</t>
  </si>
  <si>
    <t>Loyal School District</t>
  </si>
  <si>
    <t>1634</t>
  </si>
  <si>
    <t>Rock Creek Amish Sch 1</t>
  </si>
  <si>
    <t>3070</t>
  </si>
  <si>
    <t>1709</t>
  </si>
  <si>
    <t>Spring Creek Amish Sch</t>
  </si>
  <si>
    <t>3220</t>
  </si>
  <si>
    <t>Luxemburg-Casco School District</t>
  </si>
  <si>
    <t>1355</t>
  </si>
  <si>
    <t>Holy Trinity Sch</t>
  </si>
  <si>
    <t>Saint Bernard Grade Sch-GRACE (Green Bay Area Public Sch Dist)</t>
  </si>
  <si>
    <t>6370</t>
  </si>
  <si>
    <t>7070</t>
  </si>
  <si>
    <t>3269</t>
  </si>
  <si>
    <t>Madison Metropolitan School District</t>
  </si>
  <si>
    <t>1300</t>
  </si>
  <si>
    <t>Abundant Life Christian Sch</t>
  </si>
  <si>
    <t>0238</t>
  </si>
  <si>
    <t>1138</t>
  </si>
  <si>
    <t>Capitoland Christian Sch</t>
  </si>
  <si>
    <t>K4-01</t>
  </si>
  <si>
    <t>1666</t>
  </si>
  <si>
    <t>Charis Classical Acad</t>
  </si>
  <si>
    <t>KG-09</t>
  </si>
  <si>
    <t>0537</t>
  </si>
  <si>
    <t>Eagle Sch of Madison</t>
  </si>
  <si>
    <t>Eastside Evang Lutheran El</t>
  </si>
  <si>
    <t>0580</t>
  </si>
  <si>
    <t>Edgewood Campus Sch</t>
  </si>
  <si>
    <t>0590</t>
  </si>
  <si>
    <t>Edgewood High of Sacred Heart</t>
  </si>
  <si>
    <t>1617</t>
  </si>
  <si>
    <t>Greenway Crossing Montessori</t>
  </si>
  <si>
    <t>High Point Christian Sch</t>
  </si>
  <si>
    <t>Holy Cross Lutheran Sch</t>
  </si>
  <si>
    <t>1486</t>
  </si>
  <si>
    <t>Horizon Hi</t>
  </si>
  <si>
    <t>1460</t>
  </si>
  <si>
    <t>Immaculate Hrt of Mary Gr Sch (Monona Grove Sch Dist)</t>
  </si>
  <si>
    <t>1668</t>
  </si>
  <si>
    <t>Isthmus Montessori Acad</t>
  </si>
  <si>
    <t>1417</t>
  </si>
  <si>
    <t>Lighthouse Christian Sch</t>
  </si>
  <si>
    <t>1418</t>
  </si>
  <si>
    <t>Madinah Acad of Madison</t>
  </si>
  <si>
    <t>1690</t>
  </si>
  <si>
    <t>Madison Baptist Acad</t>
  </si>
  <si>
    <t>1512</t>
  </si>
  <si>
    <t>Madison Waldorf Sch</t>
  </si>
  <si>
    <t>1878</t>
  </si>
  <si>
    <t>Montessori Childrens House</t>
  </si>
  <si>
    <t>2101</t>
  </si>
  <si>
    <t>Operation Fresh Start Inc</t>
  </si>
  <si>
    <t>11-12</t>
  </si>
  <si>
    <t>2230</t>
  </si>
  <si>
    <t>Our Lady Queen of Peace Gr Sch</t>
  </si>
  <si>
    <t>2245</t>
  </si>
  <si>
    <t>Our Redeemer Evang Luth Sch</t>
  </si>
  <si>
    <t>1744</t>
  </si>
  <si>
    <t>1360</t>
  </si>
  <si>
    <t>Saint Ambrose Acad</t>
  </si>
  <si>
    <t>1764</t>
  </si>
  <si>
    <t>Saint Bernard Catholic Sch</t>
  </si>
  <si>
    <t>3600</t>
  </si>
  <si>
    <t>Saint Dennis Grade Sch</t>
  </si>
  <si>
    <t>4120</t>
  </si>
  <si>
    <t>5735</t>
  </si>
  <si>
    <t>Saint Maria Goretti Sch</t>
  </si>
  <si>
    <t>1720</t>
  </si>
  <si>
    <t>Three Angels Christian Sch (Monona Grove Sch Dist)</t>
  </si>
  <si>
    <t>8703</t>
  </si>
  <si>
    <t>Walbridge Sch</t>
  </si>
  <si>
    <t>8690</t>
  </si>
  <si>
    <t>Wingra Sch Inc</t>
  </si>
  <si>
    <t>Wings to Soar Online Acad</t>
  </si>
  <si>
    <t>3276</t>
  </si>
  <si>
    <t>Manawa School District</t>
  </si>
  <si>
    <t>7210</t>
  </si>
  <si>
    <t>3290</t>
  </si>
  <si>
    <t>Manitowoc School District</t>
  </si>
  <si>
    <t>0135</t>
  </si>
  <si>
    <t>Bethany Evang Lutheran Sch</t>
  </si>
  <si>
    <t>Manitowoc</t>
  </si>
  <si>
    <t>0680</t>
  </si>
  <si>
    <t>First German Evang Luth Gr Sch</t>
  </si>
  <si>
    <t>1500</t>
  </si>
  <si>
    <t>Immanuel Evang Lutheran Gr Sch</t>
  </si>
  <si>
    <t>1671</t>
  </si>
  <si>
    <t>Life Acad</t>
  </si>
  <si>
    <t>1730</t>
  </si>
  <si>
    <t>Manitowoc Lutheran Hi</t>
  </si>
  <si>
    <t>Roncalli Catholic Hi</t>
  </si>
  <si>
    <t>3740</t>
  </si>
  <si>
    <t>Saint Francis of Assisi El</t>
  </si>
  <si>
    <t>3710</t>
  </si>
  <si>
    <t>Saint Francis of Assisi Mid</t>
  </si>
  <si>
    <t>4315</t>
  </si>
  <si>
    <t>1897</t>
  </si>
  <si>
    <t>Maple Dale-Indian Hill School District</t>
  </si>
  <si>
    <t>1685</t>
  </si>
  <si>
    <t>Lutheran Special Sch Glendale</t>
  </si>
  <si>
    <t>New World Montessori Sch</t>
  </si>
  <si>
    <t>4460</t>
  </si>
  <si>
    <t>Saint John Lutheran Grade Sch</t>
  </si>
  <si>
    <t>8595</t>
  </si>
  <si>
    <t>University Sch of Milwaukee</t>
  </si>
  <si>
    <t>3304</t>
  </si>
  <si>
    <t>Marathon City School District</t>
  </si>
  <si>
    <t>6400</t>
  </si>
  <si>
    <t>Marathon</t>
  </si>
  <si>
    <t>3311</t>
  </si>
  <si>
    <t>Marinette School District</t>
  </si>
  <si>
    <t>1760</t>
  </si>
  <si>
    <t>Saint Thomas Aquinas Acad</t>
  </si>
  <si>
    <t>Marinette</t>
  </si>
  <si>
    <t>8520</t>
  </si>
  <si>
    <t>3318</t>
  </si>
  <si>
    <t>Marion School District</t>
  </si>
  <si>
    <t>1699</t>
  </si>
  <si>
    <t>Green Meadow View Amish Sch</t>
  </si>
  <si>
    <t>1664</t>
  </si>
  <si>
    <t>Saint Martin Lutheran Gr Sch (Clintonville Sch Dist)</t>
  </si>
  <si>
    <t>3325</t>
  </si>
  <si>
    <t>Markesan School District</t>
  </si>
  <si>
    <t>0653</t>
  </si>
  <si>
    <t>3339</t>
  </si>
  <si>
    <t>Marshfield Unified School District</t>
  </si>
  <si>
    <t>0430</t>
  </si>
  <si>
    <t>Columbus Catholic Hi</t>
  </si>
  <si>
    <t>1031</t>
  </si>
  <si>
    <t>Columbus Catholic Mid</t>
  </si>
  <si>
    <t>Immanuel Lutheran Grade Sch</t>
  </si>
  <si>
    <t>2180</t>
  </si>
  <si>
    <t>Our Lady of Peace Intermed Sch</t>
  </si>
  <si>
    <t>4360</t>
  </si>
  <si>
    <t>Saint John the Baptist Primary</t>
  </si>
  <si>
    <t>5160</t>
  </si>
  <si>
    <t>Saint Joseph Catholic Sch (Stratford Sch Dist)</t>
  </si>
  <si>
    <t>8377</t>
  </si>
  <si>
    <t>3360</t>
  </si>
  <si>
    <t>Mauston School District</t>
  </si>
  <si>
    <t>6910</t>
  </si>
  <si>
    <t>Saint Patrick's Sch</t>
  </si>
  <si>
    <t>7155</t>
  </si>
  <si>
    <t>Saint Pauls Evang Lutheran Sch (Wonewoc-Union Center Sch Dist)</t>
  </si>
  <si>
    <t>3367</t>
  </si>
  <si>
    <t>Mayville School District</t>
  </si>
  <si>
    <t>1580</t>
  </si>
  <si>
    <t>4868</t>
  </si>
  <si>
    <t>6420</t>
  </si>
  <si>
    <t>Saint Mary Sch</t>
  </si>
  <si>
    <t>PK-02</t>
  </si>
  <si>
    <t>3381</t>
  </si>
  <si>
    <t>McFarland School District</t>
  </si>
  <si>
    <t>1623</t>
  </si>
  <si>
    <t>Common Threads Fam Resrce Ctr</t>
  </si>
  <si>
    <t>3409</t>
  </si>
  <si>
    <t>Medford Area Public School District</t>
  </si>
  <si>
    <t>0052</t>
  </si>
  <si>
    <t>1220</t>
  </si>
  <si>
    <t>Holy Rosary Catholic Grade Sch</t>
  </si>
  <si>
    <t>1585</t>
  </si>
  <si>
    <t>1637</t>
  </si>
  <si>
    <t>New Vision Wilderness Acad</t>
  </si>
  <si>
    <t>1635</t>
  </si>
  <si>
    <t>Silver Ten Amish Sch</t>
  </si>
  <si>
    <t>3430</t>
  </si>
  <si>
    <t>Menasha Joint School District</t>
  </si>
  <si>
    <t>5980</t>
  </si>
  <si>
    <t>8420</t>
  </si>
  <si>
    <t>3437</t>
  </si>
  <si>
    <t>Menomonee Falls School District</t>
  </si>
  <si>
    <t>0857</t>
  </si>
  <si>
    <t>Aquinas Acad</t>
  </si>
  <si>
    <t>0210</t>
  </si>
  <si>
    <t>Bethlehem Evang Lutheran Sch</t>
  </si>
  <si>
    <t>0270</t>
  </si>
  <si>
    <t>Calvary Baptist Sch</t>
  </si>
  <si>
    <t>0656</t>
  </si>
  <si>
    <t>Falls Baptist Acad</t>
  </si>
  <si>
    <t>0818</t>
  </si>
  <si>
    <t>Grace Evang Lutheran Sch</t>
  </si>
  <si>
    <t>5990</t>
  </si>
  <si>
    <t>Saint Mary Parish Sch</t>
  </si>
  <si>
    <t>3444</t>
  </si>
  <si>
    <t>Menomonie Area School District</t>
  </si>
  <si>
    <t>5100</t>
  </si>
  <si>
    <t>PK-06</t>
  </si>
  <si>
    <t>7270</t>
  </si>
  <si>
    <t>3479</t>
  </si>
  <si>
    <t>Mequon-Thiensville School District</t>
  </si>
  <si>
    <t>Christ Alone Lutheran Sch</t>
  </si>
  <si>
    <t>8240</t>
  </si>
  <si>
    <t>Lumen Christi</t>
  </si>
  <si>
    <t>8430</t>
  </si>
  <si>
    <t>Merrill Area School District</t>
  </si>
  <si>
    <t>2070</t>
  </si>
  <si>
    <t>NTC Christian Acad</t>
  </si>
  <si>
    <t>7635</t>
  </si>
  <si>
    <t>Saint Francis Xavier Cath Sch</t>
  </si>
  <si>
    <t>4480</t>
  </si>
  <si>
    <t>8440</t>
  </si>
  <si>
    <t>3528</t>
  </si>
  <si>
    <t>Merton Community School District</t>
  </si>
  <si>
    <t>1738</t>
  </si>
  <si>
    <t>Augustine Acad</t>
  </si>
  <si>
    <t>Divine Redeemer Luth Sch (Lake Country Sch Dist)</t>
  </si>
  <si>
    <t>3549</t>
  </si>
  <si>
    <t>Middleton-Cross Plains Area School District</t>
  </si>
  <si>
    <t>1715</t>
  </si>
  <si>
    <t>Madison Community Montessori</t>
  </si>
  <si>
    <t>1746</t>
  </si>
  <si>
    <t>Pheasant Branch Sch</t>
  </si>
  <si>
    <t>1739</t>
  </si>
  <si>
    <t>Primrose Sch of Middleton</t>
  </si>
  <si>
    <t>3820</t>
  </si>
  <si>
    <t>Saint Francis Xavier Gr Sch</t>
  </si>
  <si>
    <t>7350</t>
  </si>
  <si>
    <t>Saint Peter Catholic Sch</t>
  </si>
  <si>
    <t>1256</t>
  </si>
  <si>
    <t>Westside Christian Sch</t>
  </si>
  <si>
    <t>3612</t>
  </si>
  <si>
    <t>Milton School District</t>
  </si>
  <si>
    <t>1112</t>
  </si>
  <si>
    <t>Rock Prairie Montessori Inc</t>
  </si>
  <si>
    <t>3619</t>
  </si>
  <si>
    <t>Milwaukee School District</t>
  </si>
  <si>
    <t>1701</t>
  </si>
  <si>
    <t>A Promise of Hope Acad</t>
  </si>
  <si>
    <t>1652</t>
  </si>
  <si>
    <t>Acad of Excellence</t>
  </si>
  <si>
    <t>1263</t>
  </si>
  <si>
    <t>Atlas Preparatory Acad</t>
  </si>
  <si>
    <t>1301</t>
  </si>
  <si>
    <t>Atonement Lutheran Sch</t>
  </si>
  <si>
    <t>1303</t>
  </si>
  <si>
    <t>Believers in Christ Acad</t>
  </si>
  <si>
    <t>1605</t>
  </si>
  <si>
    <t>Believers Institute</t>
  </si>
  <si>
    <t>1304</t>
  </si>
  <si>
    <t>Blessed Sacrament Grade Sch</t>
  </si>
  <si>
    <t>1507</t>
  </si>
  <si>
    <t>Blessed Savior Catholic Sch</t>
  </si>
  <si>
    <t>1558</t>
  </si>
  <si>
    <t>Calvary's Chrstn Acad Sch Arts (West Allis-West Milwaukee Sch Dist)</t>
  </si>
  <si>
    <t>1382</t>
  </si>
  <si>
    <t>Carter's Christian Acad</t>
  </si>
  <si>
    <t>K4-10</t>
  </si>
  <si>
    <t>0309</t>
  </si>
  <si>
    <t>Catholic East El</t>
  </si>
  <si>
    <t>1743</t>
  </si>
  <si>
    <t>CERT Sch</t>
  </si>
  <si>
    <t>12-12</t>
  </si>
  <si>
    <t>1305</t>
  </si>
  <si>
    <t>Christ-St Peter Lutheran Sch</t>
  </si>
  <si>
    <t>1384</t>
  </si>
  <si>
    <t>Christian Faith Acad Hi Lrng</t>
  </si>
  <si>
    <t>1044</t>
  </si>
  <si>
    <t>Clara Mohammed Sch</t>
  </si>
  <si>
    <t>1712</t>
  </si>
  <si>
    <t>Cristo Rey Jesuit Milwaukee Hi (West Allis-West Milwaukee Sch Dist)</t>
  </si>
  <si>
    <t>09-11</t>
  </si>
  <si>
    <t>1489</t>
  </si>
  <si>
    <t>Cross Trainers Acad</t>
  </si>
  <si>
    <t>K4-11</t>
  </si>
  <si>
    <t>1491</t>
  </si>
  <si>
    <t>Destiny Hi</t>
  </si>
  <si>
    <t>1702</t>
  </si>
  <si>
    <t>Divine Destiny Sch</t>
  </si>
  <si>
    <t>0510</t>
  </si>
  <si>
    <t>Divine Savior Holy Angels Hi</t>
  </si>
  <si>
    <t>0530</t>
  </si>
  <si>
    <t>Dominican Hi (Whitefish Bay Sch Dist)</t>
  </si>
  <si>
    <t>1158</t>
  </si>
  <si>
    <t>Early View Acad of Excellence</t>
  </si>
  <si>
    <t>1218</t>
  </si>
  <si>
    <t>Eastbrook Acad</t>
  </si>
  <si>
    <t>Elm Grove Lutheran Sch (Elmbrook Sch Dist)</t>
  </si>
  <si>
    <t>0740</t>
  </si>
  <si>
    <t>Garden Homes Lutheran Sch</t>
  </si>
  <si>
    <t>0790</t>
  </si>
  <si>
    <t>Good Shepherds Evang Luth Sch (West Allis-West Milwaukee Sch Dist)</t>
  </si>
  <si>
    <t>1088</t>
  </si>
  <si>
    <t>Grace Christian Acad (West Allis-West Milwaukee Sch Dist)</t>
  </si>
  <si>
    <t>Grace Evang Lutheran Sch (Menomonee Falls Sch Dist)</t>
  </si>
  <si>
    <t>1165</t>
  </si>
  <si>
    <t>Granville Lutheran Sch</t>
  </si>
  <si>
    <t>1345</t>
  </si>
  <si>
    <t>Greater Holy Temple Chr Acad</t>
  </si>
  <si>
    <t>1101</t>
  </si>
  <si>
    <t>Hickman Acad Prep Sch</t>
  </si>
  <si>
    <t>1180</t>
  </si>
  <si>
    <t>Holy Redeemer Christian Acad</t>
  </si>
  <si>
    <t>2850</t>
  </si>
  <si>
    <t>Holy Wisdom Acad</t>
  </si>
  <si>
    <t>1408</t>
  </si>
  <si>
    <t>Hope Christian Hi</t>
  </si>
  <si>
    <t>1703</t>
  </si>
  <si>
    <t>Hope Christian Sch: Caritas</t>
  </si>
  <si>
    <t>Hope Christian Sch: Fidelis</t>
  </si>
  <si>
    <t>1439</t>
  </si>
  <si>
    <t>Hope Christian Sch: Fortis</t>
  </si>
  <si>
    <t>1315</t>
  </si>
  <si>
    <t>Hope Christian Sch: Prima</t>
  </si>
  <si>
    <t>1656</t>
  </si>
  <si>
    <t>Hope Christian Sch: Semper</t>
  </si>
  <si>
    <t>Immanuel Lutheran Sch (Elmbrook Sch Dist)</t>
  </si>
  <si>
    <t>Indian Community Sch (Franklin Public Sch Dist)</t>
  </si>
  <si>
    <t>1527</t>
  </si>
  <si>
    <t>Inst of Technology &amp; Academics</t>
  </si>
  <si>
    <t>1684</t>
  </si>
  <si>
    <t>Jo's Learning Acad</t>
  </si>
  <si>
    <t>1221</t>
  </si>
  <si>
    <t>King's Acad Christian Sch</t>
  </si>
  <si>
    <t>2020</t>
  </si>
  <si>
    <t>Loving Shepherd Lutheran Sch</t>
  </si>
  <si>
    <t>1742</t>
  </si>
  <si>
    <t>Lutheran Special Sch Hales Crn (Whitnall Sch Dist)</t>
  </si>
  <si>
    <t>1374</t>
  </si>
  <si>
    <t>Malaika Early Learning Ctr</t>
  </si>
  <si>
    <t>1758</t>
  </si>
  <si>
    <t>Malcolm X Hi</t>
  </si>
  <si>
    <t>1770</t>
  </si>
  <si>
    <t>Marquette University Hi</t>
  </si>
  <si>
    <t>2880</t>
  </si>
  <si>
    <t>Mary Queen of Saints Catholic (West Allis-West Milwaukee Sch Dist)</t>
  </si>
  <si>
    <t>1606</t>
  </si>
  <si>
    <t>Messmer Catholic Schools</t>
  </si>
  <si>
    <t>1873</t>
  </si>
  <si>
    <t>Milw Seventh Day Adventist Sch</t>
  </si>
  <si>
    <t>Milwaukee Lutheran Hi</t>
  </si>
  <si>
    <t>08-12</t>
  </si>
  <si>
    <t>1872</t>
  </si>
  <si>
    <t>Milwaukee Montessori Sch</t>
  </si>
  <si>
    <t>1910</t>
  </si>
  <si>
    <t>Mother of Good Counsel Gr Sch</t>
  </si>
  <si>
    <t>1930</t>
  </si>
  <si>
    <t>Mount Calvary Lutheran Gr Sch</t>
  </si>
  <si>
    <t>1980</t>
  </si>
  <si>
    <t>Mount Lebanon Lutheran Sch</t>
  </si>
  <si>
    <t>1990</t>
  </si>
  <si>
    <t>Mount Olive Lutheran Grade Sch</t>
  </si>
  <si>
    <t>1996</t>
  </si>
  <si>
    <t>Nativity Jesuit Acad</t>
  </si>
  <si>
    <t>1327</t>
  </si>
  <si>
    <t>New Testament Christian Acad</t>
  </si>
  <si>
    <t>1575</t>
  </si>
  <si>
    <t>Northwest Catholic</t>
  </si>
  <si>
    <t>2030</t>
  </si>
  <si>
    <t>Northwest Lutheran Grade Sch</t>
  </si>
  <si>
    <t>1095</t>
  </si>
  <si>
    <t>Notre Dame Sch of Milwaukee</t>
  </si>
  <si>
    <t>2240</t>
  </si>
  <si>
    <t>2250</t>
  </si>
  <si>
    <t>Our Redeemer Lutheran Sch (Wauwatosa Sch Dist)</t>
  </si>
  <si>
    <t>2291</t>
  </si>
  <si>
    <t>Pilgrim Lutheran Sch (Wauwatosa Sch Dist)</t>
  </si>
  <si>
    <t>2300</t>
  </si>
  <si>
    <t>Pius XI Catholic Hi</t>
  </si>
  <si>
    <t>1205</t>
  </si>
  <si>
    <t>Prince of Peace Sch</t>
  </si>
  <si>
    <t>1530</t>
  </si>
  <si>
    <t>Right Step Inc</t>
  </si>
  <si>
    <t>05-12</t>
  </si>
  <si>
    <t>1351</t>
  </si>
  <si>
    <t>Risen Savior Evan Luth Sch</t>
  </si>
  <si>
    <t>2750</t>
  </si>
  <si>
    <t>Saint Adalbert Grade Sch</t>
  </si>
  <si>
    <t>Saint Agnes Catholic Grade Sch (Hamilton Sch Dist)</t>
  </si>
  <si>
    <t>3100</t>
  </si>
  <si>
    <t>Saint Anthony Sch</t>
  </si>
  <si>
    <t>1745</t>
  </si>
  <si>
    <t>Saint Augustine Preparatory Ac</t>
  </si>
  <si>
    <t>3410</t>
  </si>
  <si>
    <t>Saint Catherine Sch</t>
  </si>
  <si>
    <t>3455</t>
  </si>
  <si>
    <t>3580</t>
  </si>
  <si>
    <t>Saint Coletta Day Sch of Milw</t>
  </si>
  <si>
    <t>3935</t>
  </si>
  <si>
    <t>Saint Gregory the Great Gr Sch</t>
  </si>
  <si>
    <t>4210</t>
  </si>
  <si>
    <t>Saint Joan Antida Hi</t>
  </si>
  <si>
    <t>4420</t>
  </si>
  <si>
    <t>Saint John Kanty Grade Sch</t>
  </si>
  <si>
    <t>Saint John Lutheran Grade Sch (Maple Dale-Indian Hill Sch Dist)</t>
  </si>
  <si>
    <t>4685</t>
  </si>
  <si>
    <t>Saint John's Evang Lutheran (Wauwatosa Sch Dist)</t>
  </si>
  <si>
    <t>4655</t>
  </si>
  <si>
    <t>Saint Johns Evang Lutheran Sch</t>
  </si>
  <si>
    <t>4950</t>
  </si>
  <si>
    <t>Saint Josaphat Parish Sch</t>
  </si>
  <si>
    <t>8224</t>
  </si>
  <si>
    <t>Saint Joseph Acad</t>
  </si>
  <si>
    <t>4980</t>
  </si>
  <si>
    <t>Saint Joseph El (Wauwatosa Sch Dist)</t>
  </si>
  <si>
    <t>5440</t>
  </si>
  <si>
    <t>Saint Jude the Apostle Gr Sch (Wauwatosa Sch Dist)</t>
  </si>
  <si>
    <t>5640</t>
  </si>
  <si>
    <t>Saint Lucas Lutheran Sch</t>
  </si>
  <si>
    <t>5710</t>
  </si>
  <si>
    <t>Saint Marcus Lutheran Sch</t>
  </si>
  <si>
    <t>5720</t>
  </si>
  <si>
    <t>Saint Margaret Mary Grade Sch</t>
  </si>
  <si>
    <t>5830</t>
  </si>
  <si>
    <t>Saint Martini Lutheran Gr Sch</t>
  </si>
  <si>
    <t>6690</t>
  </si>
  <si>
    <t>Saint Matthias Sch</t>
  </si>
  <si>
    <t>7240</t>
  </si>
  <si>
    <t>Saint Pauls Lutheran Grade Sch (West Allis-West Milwaukee Sch Dist)</t>
  </si>
  <si>
    <t>7400</t>
  </si>
  <si>
    <t>Saint Peter Immanuel Luth Sch</t>
  </si>
  <si>
    <t>1302</t>
  </si>
  <si>
    <t>Saint Philips Lutheran Sch</t>
  </si>
  <si>
    <t>1200</t>
  </si>
  <si>
    <t>Saint Rafael the Archangel</t>
  </si>
  <si>
    <t>7670</t>
  </si>
  <si>
    <t>Saint Roman Grade Sch</t>
  </si>
  <si>
    <t>7710</t>
  </si>
  <si>
    <t>Saint Rose Youth&amp;Family Ctr</t>
  </si>
  <si>
    <t>1206</t>
  </si>
  <si>
    <t>Saint Sava Orthodox Sch</t>
  </si>
  <si>
    <t>7720</t>
  </si>
  <si>
    <t>Saint Sebastian Grade Sch</t>
  </si>
  <si>
    <t>7980</t>
  </si>
  <si>
    <t>8371</t>
  </si>
  <si>
    <t>Saint Thomas More Hi (Saint Francis Sch Dist)</t>
  </si>
  <si>
    <t>3160</t>
  </si>
  <si>
    <t>Saint Vincent Pallotti Sch</t>
  </si>
  <si>
    <t>8075</t>
  </si>
  <si>
    <t>Salam Sch</t>
  </si>
  <si>
    <t>8080</t>
  </si>
  <si>
    <t>Salem Lutheran Sch</t>
  </si>
  <si>
    <t>8190</t>
  </si>
  <si>
    <t>Sharon Junior Acad</t>
  </si>
  <si>
    <t>1167</t>
  </si>
  <si>
    <t>Sherman Park Lutheran Sch</t>
  </si>
  <si>
    <t>1704</t>
  </si>
  <si>
    <t>Shining Star Christian Schools</t>
  </si>
  <si>
    <t>8217</t>
  </si>
  <si>
    <t>Siloah Lutheran Sch</t>
  </si>
  <si>
    <t>1048</t>
  </si>
  <si>
    <t>Tamarack Waldorf Sch</t>
  </si>
  <si>
    <t>1171</t>
  </si>
  <si>
    <t>Texas Bufkin Christian Acad</t>
  </si>
  <si>
    <t>8379</t>
  </si>
  <si>
    <t>Torah Acad of Milwaukee (Nicolet UHS Sch Dist)</t>
  </si>
  <si>
    <t>TransCenter for Youth/ElPuente</t>
  </si>
  <si>
    <t>Trinity Lutheran Grade Sch (Mequon-Thiensville Sch Dist)</t>
  </si>
  <si>
    <t>1644</t>
  </si>
  <si>
    <t>Univ of Islam</t>
  </si>
  <si>
    <t>Victory Christian Acad (West Allis-West Milwaukee Sch Dist)</t>
  </si>
  <si>
    <t>Wauwatosa Catholic Sch (Wauwatosa Sch Dist)</t>
  </si>
  <si>
    <t>1627</t>
  </si>
  <si>
    <t>Wells Street Acad</t>
  </si>
  <si>
    <t>8705</t>
  </si>
  <si>
    <t>WI Institute for Torah Study</t>
  </si>
  <si>
    <t>8720</t>
  </si>
  <si>
    <t>Wisconsin Lutheran Hi</t>
  </si>
  <si>
    <t>0320</t>
  </si>
  <si>
    <t>Word of Life Lutheran Sch</t>
  </si>
  <si>
    <t>8740</t>
  </si>
  <si>
    <t>Yeshiva El</t>
  </si>
  <si>
    <t>Zion Lutheran Grade Sch (Hamilton Sch Dist)</t>
  </si>
  <si>
    <t>3633</t>
  </si>
  <si>
    <t>Mineral Point Unified School District</t>
  </si>
  <si>
    <t>Saint Joseph Grade Sch (Dodgeville Sch Dist)</t>
  </si>
  <si>
    <t>3640</t>
  </si>
  <si>
    <t>Minocqua J1 School District</t>
  </si>
  <si>
    <t>8525</t>
  </si>
  <si>
    <t>3661</t>
  </si>
  <si>
    <t>Mishicot School District</t>
  </si>
  <si>
    <t>1747</t>
  </si>
  <si>
    <t>Lakeside Mennonite Sch</t>
  </si>
  <si>
    <t>3675</t>
  </si>
  <si>
    <t>Monona Grove School District</t>
  </si>
  <si>
    <t>Abundant Life Christian Sch (Madison Metropolitan Sch Dist)</t>
  </si>
  <si>
    <t>Immaculate Hrt of Mary Gr Sch</t>
  </si>
  <si>
    <t>Saint Dennis Grade Sch (Madison Metropolitan Sch Dist)</t>
  </si>
  <si>
    <t>Three Angels Christian Sch</t>
  </si>
  <si>
    <t>3682</t>
  </si>
  <si>
    <t>Monroe School District</t>
  </si>
  <si>
    <t>7990</t>
  </si>
  <si>
    <t>Saint Victor Grade Sch</t>
  </si>
  <si>
    <t>Monroe</t>
  </si>
  <si>
    <t>3689</t>
  </si>
  <si>
    <t>Montello School District</t>
  </si>
  <si>
    <t>4880</t>
  </si>
  <si>
    <t>3696</t>
  </si>
  <si>
    <t>Monticello School District</t>
  </si>
  <si>
    <t>Saint Victor Grade Sch (Monroe Sch Dist)</t>
  </si>
  <si>
    <t>3787</t>
  </si>
  <si>
    <t>Mosinee School District</t>
  </si>
  <si>
    <t>7100</t>
  </si>
  <si>
    <t>Saint Paul Catholic Grade Sch</t>
  </si>
  <si>
    <t>1488</t>
  </si>
  <si>
    <t>Wisconsin Valley Lutheran Hi</t>
  </si>
  <si>
    <t>3822</t>
  </si>
  <si>
    <t>Mukwonago School District</t>
  </si>
  <si>
    <t>0365</t>
  </si>
  <si>
    <t>1152</t>
  </si>
  <si>
    <t>Montessori Sch of Waukesha Inc (Waukesha Sch Dist)</t>
  </si>
  <si>
    <t>1960</t>
  </si>
  <si>
    <t>Mount Calvary Lutheran Sch (Waukesha Sch Dist)</t>
  </si>
  <si>
    <t>1312</t>
  </si>
  <si>
    <t>Nature's Classroom Montessori</t>
  </si>
  <si>
    <t>1473</t>
  </si>
  <si>
    <t>Rooster Loft Montessori Chrstn</t>
  </si>
  <si>
    <t>4885</t>
  </si>
  <si>
    <t>5000</t>
  </si>
  <si>
    <t>3857</t>
  </si>
  <si>
    <t>Muskego-Norway School District</t>
  </si>
  <si>
    <t>1632</t>
  </si>
  <si>
    <t>Chosen Childcare Family Presch</t>
  </si>
  <si>
    <t>5555</t>
  </si>
  <si>
    <t>Saint Leonard Sch</t>
  </si>
  <si>
    <t>7265</t>
  </si>
  <si>
    <t>3871</t>
  </si>
  <si>
    <t>Necedah Area School District</t>
  </si>
  <si>
    <t>2340</t>
  </si>
  <si>
    <t>Queen of the Holy Rosary Sch</t>
  </si>
  <si>
    <t>3892</t>
  </si>
  <si>
    <t>Neenah Joint School District</t>
  </si>
  <si>
    <t>0695</t>
  </si>
  <si>
    <t>Fox Valley Christian Acad</t>
  </si>
  <si>
    <t>1780</t>
  </si>
  <si>
    <t>Martin Luther Evang Luth Grade</t>
  </si>
  <si>
    <t>1228</t>
  </si>
  <si>
    <t>New Hope Christian Sch</t>
  </si>
  <si>
    <t>3870</t>
  </si>
  <si>
    <t>Saint Gabriel Grade Sch</t>
  </si>
  <si>
    <t>5730</t>
  </si>
  <si>
    <t>5840</t>
  </si>
  <si>
    <t>Saint Mary Catholic Hi</t>
  </si>
  <si>
    <t>8162</t>
  </si>
  <si>
    <t>Saint Mary Catholic Mid</t>
  </si>
  <si>
    <t>8450</t>
  </si>
  <si>
    <t>3899</t>
  </si>
  <si>
    <t>Neillsville School District</t>
  </si>
  <si>
    <t>4680</t>
  </si>
  <si>
    <t>3920</t>
  </si>
  <si>
    <t>New Auburn School District</t>
  </si>
  <si>
    <t>1362</t>
  </si>
  <si>
    <t>1311</t>
  </si>
  <si>
    <t>Twin Lakes Amish Sch</t>
  </si>
  <si>
    <t>3925</t>
  </si>
  <si>
    <t>New Berlin School District</t>
  </si>
  <si>
    <t>Heritage Christian Schs</t>
  </si>
  <si>
    <t>0900</t>
  </si>
  <si>
    <t>Holy Apostles Grade Sch</t>
  </si>
  <si>
    <t>1741</t>
  </si>
  <si>
    <t>8358</t>
  </si>
  <si>
    <t>Star of Bethlehem Evang Luth</t>
  </si>
  <si>
    <t>3941</t>
  </si>
  <si>
    <t>New Holstein School District</t>
  </si>
  <si>
    <t>Divine Savior Catholic Sch (Kiel Area Sch Dist)</t>
  </si>
  <si>
    <t>0447</t>
  </si>
  <si>
    <t>Holyland Catholic Sch</t>
  </si>
  <si>
    <t>5550</t>
  </si>
  <si>
    <t>Saint Lawrence Seminary Hi</t>
  </si>
  <si>
    <t>Trinity Lutheran Sch (Kiel Area Sch Dist)</t>
  </si>
  <si>
    <t>3955</t>
  </si>
  <si>
    <t>New London School District</t>
  </si>
  <si>
    <t>0604</t>
  </si>
  <si>
    <t>Emanuel Lutheran Sch</t>
  </si>
  <si>
    <t>Most Precious Blood Grade Sch</t>
  </si>
  <si>
    <t>8359</t>
  </si>
  <si>
    <t>Starr Acad</t>
  </si>
  <si>
    <t>3962</t>
  </si>
  <si>
    <t>New Richmond School District</t>
  </si>
  <si>
    <t>6555</t>
  </si>
  <si>
    <t>Saint Marys Sch</t>
  </si>
  <si>
    <t>2177</t>
  </si>
  <si>
    <t>Nicolet UHS School District</t>
  </si>
  <si>
    <t>Torah Acad of Milwaukee</t>
  </si>
  <si>
    <t>3983</t>
  </si>
  <si>
    <t>North Fond du Lac School District</t>
  </si>
  <si>
    <t>Redeemer Lutheran Grade Sch (Fond du Lac Sch Dist)</t>
  </si>
  <si>
    <t>7105</t>
  </si>
  <si>
    <t>Saint Pauls Evang Lutheran Sch</t>
  </si>
  <si>
    <t>3514</t>
  </si>
  <si>
    <t>North Lake School District</t>
  </si>
  <si>
    <t>Saint Charles Parish Sch (Hartland-Lakeside J3 Sch Dist)</t>
  </si>
  <si>
    <t>1945</t>
  </si>
  <si>
    <t>Northern Ozaukee School District</t>
  </si>
  <si>
    <t>2464</t>
  </si>
  <si>
    <t>1526</t>
  </si>
  <si>
    <t>Northland Pines School District</t>
  </si>
  <si>
    <t>0370</t>
  </si>
  <si>
    <t>1314</t>
  </si>
  <si>
    <t>Conserve Sch</t>
  </si>
  <si>
    <t>10-11</t>
  </si>
  <si>
    <t>3990</t>
  </si>
  <si>
    <t>Norwalk-Ontario-Wilton School District</t>
  </si>
  <si>
    <t>0545</t>
  </si>
  <si>
    <t>East Ridgeville Amish Sch</t>
  </si>
  <si>
    <t>Sacred Heart Sch (Cashton Sch Dist)</t>
  </si>
  <si>
    <t>8364</t>
  </si>
  <si>
    <t>Sunny Valley Amish Sch</t>
  </si>
  <si>
    <t>4018</t>
  </si>
  <si>
    <t>Oak Creek-Franklin Joint School District</t>
  </si>
  <si>
    <t>0105</t>
  </si>
  <si>
    <t>Badger State Baptist Sch</t>
  </si>
  <si>
    <t>0825</t>
  </si>
  <si>
    <t>Grace Lutheran Sch</t>
  </si>
  <si>
    <t>6666</t>
  </si>
  <si>
    <t>Saint Matthew El</t>
  </si>
  <si>
    <t>4025</t>
  </si>
  <si>
    <t>Oakfield School District</t>
  </si>
  <si>
    <t>5695</t>
  </si>
  <si>
    <t>Saint Lukes Sch</t>
  </si>
  <si>
    <t>4060</t>
  </si>
  <si>
    <t>Oconomowoc Area School District</t>
  </si>
  <si>
    <t>1021</t>
  </si>
  <si>
    <t>Genesee Lake Sch</t>
  </si>
  <si>
    <t>1298</t>
  </si>
  <si>
    <t>Holy Trinity Evang Luth Sch</t>
  </si>
  <si>
    <t>4180</t>
  </si>
  <si>
    <t>Saint Jerome Parish Sch</t>
  </si>
  <si>
    <t>6662</t>
  </si>
  <si>
    <t>Saint Matthew's Lutheran Sch</t>
  </si>
  <si>
    <t>7140</t>
  </si>
  <si>
    <t>4074</t>
  </si>
  <si>
    <t>Oconto Falls Public School District</t>
  </si>
  <si>
    <t>3120</t>
  </si>
  <si>
    <t>4095</t>
  </si>
  <si>
    <t>Onalaska School District</t>
  </si>
  <si>
    <t>Aquinas Hi (La Crosse Sch Dist)</t>
  </si>
  <si>
    <t>Blessed Sacrament El (La Crosse Sch Dist)</t>
  </si>
  <si>
    <t>Cathedral Sch (La Crosse Sch Dist)</t>
  </si>
  <si>
    <t>0355</t>
  </si>
  <si>
    <t>Christ St John's Lutheran Sch (West Salem Sch Dist)</t>
  </si>
  <si>
    <t>0436</t>
  </si>
  <si>
    <t>Coulee Christian Sch (West Salem Sch Dist)</t>
  </si>
  <si>
    <t>First Evang Lutheran Sch (La Crosse Sch Dist)</t>
  </si>
  <si>
    <t>Immanuel Lutheran Sch (La Crosse Sch Dist)</t>
  </si>
  <si>
    <t>1670</t>
  </si>
  <si>
    <t>Luther Hi</t>
  </si>
  <si>
    <t>Saint Patricks El</t>
  </si>
  <si>
    <t>4137</t>
  </si>
  <si>
    <t>Oostburg School District</t>
  </si>
  <si>
    <t>2100</t>
  </si>
  <si>
    <t>Oostburg Christian Grade Sch</t>
  </si>
  <si>
    <t>4165</t>
  </si>
  <si>
    <t>Osceola School District</t>
  </si>
  <si>
    <t>8608</t>
  </si>
  <si>
    <t>Valley Christian Sch</t>
  </si>
  <si>
    <t>4179</t>
  </si>
  <si>
    <t>Oshkosh Area School District</t>
  </si>
  <si>
    <t>0830</t>
  </si>
  <si>
    <t>8015</t>
  </si>
  <si>
    <t>Lourdes Acad El</t>
  </si>
  <si>
    <t>1665</t>
  </si>
  <si>
    <t>Lourdes Acad Hi</t>
  </si>
  <si>
    <t>7370</t>
  </si>
  <si>
    <t>Lourdes Acad Mid</t>
  </si>
  <si>
    <t>1785</t>
  </si>
  <si>
    <t>Martin Luther Sch</t>
  </si>
  <si>
    <t>8530</t>
  </si>
  <si>
    <t>1229</t>
  </si>
  <si>
    <t>8737</t>
  </si>
  <si>
    <t>Wyldewood Christian Sch</t>
  </si>
  <si>
    <t>4228</t>
  </si>
  <si>
    <t>Pardeeville Area School District</t>
  </si>
  <si>
    <t>1805</t>
  </si>
  <si>
    <t>Meadow View Amish Sch</t>
  </si>
  <si>
    <t>1581</t>
  </si>
  <si>
    <t>North Scott Amish Sch</t>
  </si>
  <si>
    <t>1272</t>
  </si>
  <si>
    <t>4151</t>
  </si>
  <si>
    <t>Parkview School District</t>
  </si>
  <si>
    <t>4270</t>
  </si>
  <si>
    <t>Pepin Area School District</t>
  </si>
  <si>
    <t>1753</t>
  </si>
  <si>
    <t>Hope Farm Sch</t>
  </si>
  <si>
    <t>4305</t>
  </si>
  <si>
    <t>Peshtigo School District</t>
  </si>
  <si>
    <t>4682</t>
  </si>
  <si>
    <t>6440</t>
  </si>
  <si>
    <t>4312</t>
  </si>
  <si>
    <t>Pewaukee School District</t>
  </si>
  <si>
    <t>1722</t>
  </si>
  <si>
    <t>Christian Educ Leadership Acad</t>
  </si>
  <si>
    <t>1693</t>
  </si>
  <si>
    <t>Lambs of Christ Learning Ctr</t>
  </si>
  <si>
    <t>1292</t>
  </si>
  <si>
    <t>4347</t>
  </si>
  <si>
    <t>Phillips School District</t>
  </si>
  <si>
    <t>1756</t>
  </si>
  <si>
    <t>Life Christian Sch</t>
  </si>
  <si>
    <t>1477</t>
  </si>
  <si>
    <t>New Hope Baptist Acad</t>
  </si>
  <si>
    <t>4389</t>
  </si>
  <si>
    <t>Platteville School District</t>
  </si>
  <si>
    <t>Saint Rose of Lima Sch (Cuba City Sch Dist)</t>
  </si>
  <si>
    <t>4459</t>
  </si>
  <si>
    <t>Plum City School District</t>
  </si>
  <si>
    <t>Ave Maria Acad</t>
  </si>
  <si>
    <t>4473</t>
  </si>
  <si>
    <t>Plymouth Joint School District</t>
  </si>
  <si>
    <t>Port Washington-Saukville School District</t>
  </si>
  <si>
    <t>2257</t>
  </si>
  <si>
    <t>Ozaukee Christian Sch</t>
  </si>
  <si>
    <t>2312</t>
  </si>
  <si>
    <t>Saint John XXIII Catholic Sch</t>
  </si>
  <si>
    <t>4501</t>
  </si>
  <si>
    <t>Portage Community School District</t>
  </si>
  <si>
    <t>4770</t>
  </si>
  <si>
    <t>Portage</t>
  </si>
  <si>
    <t>6540</t>
  </si>
  <si>
    <t>4529</t>
  </si>
  <si>
    <t>Potosi School District</t>
  </si>
  <si>
    <t>8235</t>
  </si>
  <si>
    <t>SS Andrew - Thomas Grade Sch</t>
  </si>
  <si>
    <t>4536</t>
  </si>
  <si>
    <t>Poynette School District</t>
  </si>
  <si>
    <t>1549</t>
  </si>
  <si>
    <t>Stepping Stone Learning Ctr</t>
  </si>
  <si>
    <t>Prairie du Chien Area School District</t>
  </si>
  <si>
    <t>New Frontier Day Sch</t>
  </si>
  <si>
    <t>1289</t>
  </si>
  <si>
    <t>Prairie Catholic Sch</t>
  </si>
  <si>
    <t>2314</t>
  </si>
  <si>
    <t>Prairie Christian Acad</t>
  </si>
  <si>
    <t>4557</t>
  </si>
  <si>
    <t>Prairie Farm Public School District</t>
  </si>
  <si>
    <t>1772</t>
  </si>
  <si>
    <t>Vance Creek Amish Sch</t>
  </si>
  <si>
    <t>4578</t>
  </si>
  <si>
    <t>Prescott School District</t>
  </si>
  <si>
    <t>4975</t>
  </si>
  <si>
    <t>4606</t>
  </si>
  <si>
    <t>Princeton School District</t>
  </si>
  <si>
    <t>4633</t>
  </si>
  <si>
    <t>Saint Johns Catholic Sch</t>
  </si>
  <si>
    <t>4613</t>
  </si>
  <si>
    <t>Pulaski Community School District</t>
  </si>
  <si>
    <t>0090</t>
  </si>
  <si>
    <t>Assumption of the BVM Gr Sch</t>
  </si>
  <si>
    <t>1708</t>
  </si>
  <si>
    <t>Grace Christian Acad Pulaski</t>
  </si>
  <si>
    <t>Racine Unified School District</t>
  </si>
  <si>
    <t>1698</t>
  </si>
  <si>
    <t>Racine</t>
  </si>
  <si>
    <t>0441</t>
  </si>
  <si>
    <t>Concordia Lutheran Sch</t>
  </si>
  <si>
    <t>1681</t>
  </si>
  <si>
    <t>EverGreen Acad</t>
  </si>
  <si>
    <t>1711</t>
  </si>
  <si>
    <t>Hope Christian Sch: Via</t>
  </si>
  <si>
    <t>2620</t>
  </si>
  <si>
    <t>John Paul II Acad</t>
  </si>
  <si>
    <t>2370</t>
  </si>
  <si>
    <t>Lutheran Hi</t>
  </si>
  <si>
    <t>Our Lady of Grace Acad</t>
  </si>
  <si>
    <t>2317</t>
  </si>
  <si>
    <t>Prairie Sch</t>
  </si>
  <si>
    <t>2360</t>
  </si>
  <si>
    <t>Racine Christian Sch</t>
  </si>
  <si>
    <t>2372</t>
  </si>
  <si>
    <t>Racine Montessori Sch</t>
  </si>
  <si>
    <t>1619</t>
  </si>
  <si>
    <t>Renaissance Sch</t>
  </si>
  <si>
    <t>Saint Catherines Hi</t>
  </si>
  <si>
    <t>4910</t>
  </si>
  <si>
    <t>5140</t>
  </si>
  <si>
    <t>5650</t>
  </si>
  <si>
    <t>Saint Lucy Grade Sch</t>
  </si>
  <si>
    <t>7632</t>
  </si>
  <si>
    <t>Saint Rita Sch</t>
  </si>
  <si>
    <t>1531</t>
  </si>
  <si>
    <t>Small World Montessori</t>
  </si>
  <si>
    <t>1750</t>
  </si>
  <si>
    <t>8540</t>
  </si>
  <si>
    <t>Trinity Lutheran Sch LC-MS</t>
  </si>
  <si>
    <t>8505</t>
  </si>
  <si>
    <t>Trinity Lutheran Sch Wis Synod</t>
  </si>
  <si>
    <t>8722</t>
  </si>
  <si>
    <t>Wisconsin Lutheran Sch</t>
  </si>
  <si>
    <t>4634</t>
  </si>
  <si>
    <t>Randolph School District</t>
  </si>
  <si>
    <t>0648</t>
  </si>
  <si>
    <t>Randolph Christian Sch</t>
  </si>
  <si>
    <t>4641</t>
  </si>
  <si>
    <t>Random Lake School District</t>
  </si>
  <si>
    <t>4485</t>
  </si>
  <si>
    <t>4753</t>
  </si>
  <si>
    <t>Reedsburg School District</t>
  </si>
  <si>
    <t>2630</t>
  </si>
  <si>
    <t>Sacred Heart Grade Sch</t>
  </si>
  <si>
    <t>7500</t>
  </si>
  <si>
    <t>Saint Peters Lutheran Grade Sc</t>
  </si>
  <si>
    <t>4760</t>
  </si>
  <si>
    <t>Reedsville School District</t>
  </si>
  <si>
    <t>Holy Family Sch (Brillion Sch Dist)</t>
  </si>
  <si>
    <t>8257</t>
  </si>
  <si>
    <t>SS John &amp; James Lutheran Sch</t>
  </si>
  <si>
    <t>Trinity Evang Lutheran Sch (Brillion Sch Dist)</t>
  </si>
  <si>
    <t>8843</t>
  </si>
  <si>
    <t>Zion Lutheran Sch-Wayside</t>
  </si>
  <si>
    <t>4781</t>
  </si>
  <si>
    <t>Rhinelander School District</t>
  </si>
  <si>
    <t>2444</t>
  </si>
  <si>
    <t>Nativity of Our Lord Catholic</t>
  </si>
  <si>
    <t>8810</t>
  </si>
  <si>
    <t>4802</t>
  </si>
  <si>
    <t>Rice Lake Area School District</t>
  </si>
  <si>
    <t>1515</t>
  </si>
  <si>
    <t>Redeemer Evang Lutheran Sch</t>
  </si>
  <si>
    <t>5150</t>
  </si>
  <si>
    <t>4820</t>
  </si>
  <si>
    <t>Richfield J1 School District</t>
  </si>
  <si>
    <t>4020</t>
  </si>
  <si>
    <t>4851</t>
  </si>
  <si>
    <t>Richland School District</t>
  </si>
  <si>
    <t>0536</t>
  </si>
  <si>
    <t>Eagle Sch</t>
  </si>
  <si>
    <t>2446</t>
  </si>
  <si>
    <t>Richland Christian Acad</t>
  </si>
  <si>
    <t>6030</t>
  </si>
  <si>
    <t>Saint Mary of theAssumptionSch</t>
  </si>
  <si>
    <t>4893</t>
  </si>
  <si>
    <t>River Falls School District</t>
  </si>
  <si>
    <t>0847</t>
  </si>
  <si>
    <t>Heartland Comm Montessori Sch</t>
  </si>
  <si>
    <t>3370</t>
  </si>
  <si>
    <t>Saint Bridget Parish Sch</t>
  </si>
  <si>
    <t>4904</t>
  </si>
  <si>
    <t>River Ridge School District</t>
  </si>
  <si>
    <t>5880</t>
  </si>
  <si>
    <t>5523</t>
  </si>
  <si>
    <t>River Valley School District</t>
  </si>
  <si>
    <t>4548</t>
  </si>
  <si>
    <t>Saint John the Evangelist Sch</t>
  </si>
  <si>
    <t>5660</t>
  </si>
  <si>
    <t>Saint Luke Grade Sch</t>
  </si>
  <si>
    <t>3850</t>
  </si>
  <si>
    <t>Riverdale School District</t>
  </si>
  <si>
    <t>1994</t>
  </si>
  <si>
    <t>Muscoda Christian Day Sch</t>
  </si>
  <si>
    <t>4963</t>
  </si>
  <si>
    <t>Rosholt School District</t>
  </si>
  <si>
    <t>2760</t>
  </si>
  <si>
    <t>1673</t>
  </si>
  <si>
    <t>Royall School District</t>
  </si>
  <si>
    <t>5026</t>
  </si>
  <si>
    <t>Saint Francis School District</t>
  </si>
  <si>
    <t>Saint Thomas More Hi</t>
  </si>
  <si>
    <t>Sauk Prairie School District</t>
  </si>
  <si>
    <t>2870</t>
  </si>
  <si>
    <t>Saint Aloysius Grade Sch</t>
  </si>
  <si>
    <t>1737</t>
  </si>
  <si>
    <t>Shoreless Lake Sch Wisconsin</t>
  </si>
  <si>
    <t>5124</t>
  </si>
  <si>
    <t>Seneca Area School District</t>
  </si>
  <si>
    <t>1677</t>
  </si>
  <si>
    <t>Mary Immaculate Acad</t>
  </si>
  <si>
    <t>5130</t>
  </si>
  <si>
    <t>Sevastopol School District</t>
  </si>
  <si>
    <t>0460</t>
  </si>
  <si>
    <t>Saint John Bosco Catholic Sch (Sturgeon Bay Sch Dist)</t>
  </si>
  <si>
    <t>7435</t>
  </si>
  <si>
    <t>Saint Peters Evang Luth Sch (Sturgeon Bay Sch Dist)</t>
  </si>
  <si>
    <t>8830</t>
  </si>
  <si>
    <t>5138</t>
  </si>
  <si>
    <t>Seymour Community School District</t>
  </si>
  <si>
    <t>5264</t>
  </si>
  <si>
    <t>Shawano School District</t>
  </si>
  <si>
    <t>2640</t>
  </si>
  <si>
    <t>Sacred Heart Catholic Sch</t>
  </si>
  <si>
    <t>Saint James Lutheran Grade Sch</t>
  </si>
  <si>
    <t>1391</t>
  </si>
  <si>
    <t>Wolf River Lutheran Hi</t>
  </si>
  <si>
    <t>5271</t>
  </si>
  <si>
    <t>Sheboygan Area School District</t>
  </si>
  <si>
    <t>0230</t>
  </si>
  <si>
    <t>Bethlehem Lutheran Grade Sch</t>
  </si>
  <si>
    <t>Sheboygan</t>
  </si>
  <si>
    <t>0346</t>
  </si>
  <si>
    <t>Christ Child Acad</t>
  </si>
  <si>
    <t>0559</t>
  </si>
  <si>
    <t>Ebenezer Christian Sch</t>
  </si>
  <si>
    <t>1587</t>
  </si>
  <si>
    <t>1130</t>
  </si>
  <si>
    <t>Saint Elizabeth Ann Seton Cath</t>
  </si>
  <si>
    <t>7230</t>
  </si>
  <si>
    <t>8195</t>
  </si>
  <si>
    <t>Sheboygan Area Lutheran Hi</t>
  </si>
  <si>
    <t>8200</t>
  </si>
  <si>
    <t>Sheboygan Co Christian Sch</t>
  </si>
  <si>
    <t>8460</t>
  </si>
  <si>
    <t>5355</t>
  </si>
  <si>
    <t>Shorewood School District</t>
  </si>
  <si>
    <t>7650</t>
  </si>
  <si>
    <t>Saint Robert Grade Sch</t>
  </si>
  <si>
    <t>5390</t>
  </si>
  <si>
    <t>Slinger School District</t>
  </si>
  <si>
    <t>7420</t>
  </si>
  <si>
    <t>5432</t>
  </si>
  <si>
    <t>Somerset School District</t>
  </si>
  <si>
    <t>2990</t>
  </si>
  <si>
    <t>Saint Anne Grade Sch</t>
  </si>
  <si>
    <t>5439</t>
  </si>
  <si>
    <t>South Milwaukee School District</t>
  </si>
  <si>
    <t>Divine Mercy Sch</t>
  </si>
  <si>
    <t>1731</t>
  </si>
  <si>
    <t>Guidance Acad</t>
  </si>
  <si>
    <t>8755</t>
  </si>
  <si>
    <t>5457</t>
  </si>
  <si>
    <t>Southern Door County School District</t>
  </si>
  <si>
    <t>Southwestern Wisconsin School District</t>
  </si>
  <si>
    <t>1450</t>
  </si>
  <si>
    <t>04-08</t>
  </si>
  <si>
    <t>5060</t>
  </si>
  <si>
    <t>5460</t>
  </si>
  <si>
    <t>Sparta Area School District</t>
  </si>
  <si>
    <t>4650</t>
  </si>
  <si>
    <t>7000</t>
  </si>
  <si>
    <t>Saint Patricks Grade Sch</t>
  </si>
  <si>
    <t>8227</t>
  </si>
  <si>
    <t>Sparta Mennonite Sch</t>
  </si>
  <si>
    <t>5474</t>
  </si>
  <si>
    <t>Spooner Area School District</t>
  </si>
  <si>
    <t>3760</t>
  </si>
  <si>
    <t>5593</t>
  </si>
  <si>
    <t>Stanley-Boyd Area School District</t>
  </si>
  <si>
    <t>1116</t>
  </si>
  <si>
    <t>Eternity Learning Center</t>
  </si>
  <si>
    <t>Saint Joseph Catholic Sch</t>
  </si>
  <si>
    <t>8372</t>
  </si>
  <si>
    <t>Thorp Catholic Sch (Thorp Sch Dist)</t>
  </si>
  <si>
    <t>5607</t>
  </si>
  <si>
    <t>Stevens Point Area Public School District</t>
  </si>
  <si>
    <t>7417</t>
  </si>
  <si>
    <t>Pacelli Catholic Mid</t>
  </si>
  <si>
    <t>2270</t>
  </si>
  <si>
    <t>Pacelli Hi</t>
  </si>
  <si>
    <t>2490</t>
  </si>
  <si>
    <t>1042</t>
  </si>
  <si>
    <t>Saint Bronislava El</t>
  </si>
  <si>
    <t>PK-04</t>
  </si>
  <si>
    <t>7080</t>
  </si>
  <si>
    <t>8258</t>
  </si>
  <si>
    <t>Saint Stephen El</t>
  </si>
  <si>
    <t>KG-04</t>
  </si>
  <si>
    <t>0766</t>
  </si>
  <si>
    <t>Stevens Pt Christian Acad</t>
  </si>
  <si>
    <t>5621</t>
  </si>
  <si>
    <t>Stoughton Area School District</t>
  </si>
  <si>
    <t>1775</t>
  </si>
  <si>
    <t>Martin Luther Christian Sch</t>
  </si>
  <si>
    <t>Saint Ann Sch</t>
  </si>
  <si>
    <t>5628</t>
  </si>
  <si>
    <t>Stratford School District</t>
  </si>
  <si>
    <t>5642</t>
  </si>
  <si>
    <t>Sturgeon Bay School District</t>
  </si>
  <si>
    <t>Saint John Bosco Catholic Sch</t>
  </si>
  <si>
    <t>Saint Peters Evang Luth Sch</t>
  </si>
  <si>
    <t>5656</t>
  </si>
  <si>
    <t>Sun Prairie Area School District</t>
  </si>
  <si>
    <t>2285</t>
  </si>
  <si>
    <t>2730</t>
  </si>
  <si>
    <t>Sacred Hearts Grade Sch</t>
  </si>
  <si>
    <t>5663</t>
  </si>
  <si>
    <t>Superior School District</t>
  </si>
  <si>
    <t>0306</t>
  </si>
  <si>
    <t>1736</t>
  </si>
  <si>
    <t>Maranatha Acad</t>
  </si>
  <si>
    <t>8553</t>
  </si>
  <si>
    <t>Twin Ports Baptist Sch</t>
  </si>
  <si>
    <t>5670</t>
  </si>
  <si>
    <t>Suring Public School District</t>
  </si>
  <si>
    <t>4470</t>
  </si>
  <si>
    <t>5726</t>
  </si>
  <si>
    <t>Thorp School District</t>
  </si>
  <si>
    <t>Abundant Life Christian Acad</t>
  </si>
  <si>
    <t>0236</t>
  </si>
  <si>
    <t>Black River Mennonite Sch</t>
  </si>
  <si>
    <t>0261</t>
  </si>
  <si>
    <t>Bruce Mound Parochial Sch</t>
  </si>
  <si>
    <t>2307</t>
  </si>
  <si>
    <t>Pleasant Valley Mennonite Sch</t>
  </si>
  <si>
    <t>Thorp Catholic Sch</t>
  </si>
  <si>
    <t>8373</t>
  </si>
  <si>
    <t>Thorp Mennonite Sch</t>
  </si>
  <si>
    <t>5747</t>
  </si>
  <si>
    <t>Tomah Area School District</t>
  </si>
  <si>
    <t>1714</t>
  </si>
  <si>
    <t>Oasis Christian Sch</t>
  </si>
  <si>
    <t>6050</t>
  </si>
  <si>
    <t>Queen of the Apostles Sch</t>
  </si>
  <si>
    <t>7095</t>
  </si>
  <si>
    <t>1181</t>
  </si>
  <si>
    <t>Tomah Baptist Acad</t>
  </si>
  <si>
    <t>5754</t>
  </si>
  <si>
    <t>Tomahawk School District</t>
  </si>
  <si>
    <t>6530</t>
  </si>
  <si>
    <t>5824</t>
  </si>
  <si>
    <t>Two Rivers Public School District</t>
  </si>
  <si>
    <t>4800</t>
  </si>
  <si>
    <t>Saint Johns Lutheran Grade Sch</t>
  </si>
  <si>
    <t>5852</t>
  </si>
  <si>
    <t>Union Grove UHS School District</t>
  </si>
  <si>
    <t>8565</t>
  </si>
  <si>
    <t>Union Grove Christian Sch</t>
  </si>
  <si>
    <t>5866</t>
  </si>
  <si>
    <t>Valders Area School District</t>
  </si>
  <si>
    <t>3930</t>
  </si>
  <si>
    <t>Saint Gregory Grade Sch</t>
  </si>
  <si>
    <t>6550</t>
  </si>
  <si>
    <t>Saint Mary/Saint Michael Sch</t>
  </si>
  <si>
    <t>5901</t>
  </si>
  <si>
    <t>Verona Area School District</t>
  </si>
  <si>
    <t>1178</t>
  </si>
  <si>
    <t>Kids Express Learning Center</t>
  </si>
  <si>
    <t>5985</t>
  </si>
  <si>
    <t>Viroqua Area School District</t>
  </si>
  <si>
    <t>2305</t>
  </si>
  <si>
    <t>Pleasant Ridge Waldorf Sch</t>
  </si>
  <si>
    <t>Youth Initiative Hi</t>
  </si>
  <si>
    <t>6022</t>
  </si>
  <si>
    <t>Walworth J1 School District</t>
  </si>
  <si>
    <t>6027</t>
  </si>
  <si>
    <t>Washburn School District</t>
  </si>
  <si>
    <t>Our Lady of the Lake Catholic (Ashland Sch Dist)</t>
  </si>
  <si>
    <t>6113</t>
  </si>
  <si>
    <t>Waterford Graded J1 School District</t>
  </si>
  <si>
    <t>7940</t>
  </si>
  <si>
    <t>Saint Thomas Aquinas Cath Sch</t>
  </si>
  <si>
    <t>6118</t>
  </si>
  <si>
    <t>Waterloo School District</t>
  </si>
  <si>
    <t>5400</t>
  </si>
  <si>
    <t>4710</t>
  </si>
  <si>
    <t>Saint Johns Grade Sch</t>
  </si>
  <si>
    <t>6125</t>
  </si>
  <si>
    <t>Watertown Unified School District</t>
  </si>
  <si>
    <t>0268</t>
  </si>
  <si>
    <t>Calvary Baptist Christian Sch</t>
  </si>
  <si>
    <t>0651</t>
  </si>
  <si>
    <t>0768</t>
  </si>
  <si>
    <t>1653</t>
  </si>
  <si>
    <t>Lebanon Lutheran Sch</t>
  </si>
  <si>
    <t>2042</t>
  </si>
  <si>
    <t>Luther Preparatory Sch</t>
  </si>
  <si>
    <t>1740</t>
  </si>
  <si>
    <t>Maranatha Baptist Acad</t>
  </si>
  <si>
    <t>3280</t>
  </si>
  <si>
    <t>Saint Bernard Grade Sch</t>
  </si>
  <si>
    <t>PK-03</t>
  </si>
  <si>
    <t>4000</t>
  </si>
  <si>
    <t>Saint Henry Grade Sch</t>
  </si>
  <si>
    <t>4475</t>
  </si>
  <si>
    <t>5770</t>
  </si>
  <si>
    <t>Saint Mark's Ev Lutheran Sch</t>
  </si>
  <si>
    <t>7143</t>
  </si>
  <si>
    <t>8549</t>
  </si>
  <si>
    <t>Trinity-St Lukes Luth Gr Sch</t>
  </si>
  <si>
    <t>1231</t>
  </si>
  <si>
    <t>Trinity-St Lukes Luth Sch</t>
  </si>
  <si>
    <t>6174</t>
  </si>
  <si>
    <t>Waukesha School District</t>
  </si>
  <si>
    <t>1115</t>
  </si>
  <si>
    <t>Beautiful Savior Lutheran Sch</t>
  </si>
  <si>
    <t>0310</t>
  </si>
  <si>
    <t>Catholic Memorial Hi</t>
  </si>
  <si>
    <t>Montessori Sch of Waukesha Inc</t>
  </si>
  <si>
    <t>Mount Calvary Lutheran Sch</t>
  </si>
  <si>
    <t>1718</t>
  </si>
  <si>
    <t>8547</t>
  </si>
  <si>
    <t>Waukesha Catholic Sch System</t>
  </si>
  <si>
    <t>8640</t>
  </si>
  <si>
    <t>Waukesha Christian Acad</t>
  </si>
  <si>
    <t>6181</t>
  </si>
  <si>
    <t>Waunakee Community School District</t>
  </si>
  <si>
    <t>1131</t>
  </si>
  <si>
    <t>Madison Country Day Sch</t>
  </si>
  <si>
    <t>6195</t>
  </si>
  <si>
    <t>Waupaca School District</t>
  </si>
  <si>
    <t>1732</t>
  </si>
  <si>
    <t>Waupaca</t>
  </si>
  <si>
    <t>0660</t>
  </si>
  <si>
    <t>First Baptist Christian Sch</t>
  </si>
  <si>
    <t>8375</t>
  </si>
  <si>
    <t>Tomorrows Children</t>
  </si>
  <si>
    <t>6216</t>
  </si>
  <si>
    <t>Waupun School District</t>
  </si>
  <si>
    <t>8650</t>
  </si>
  <si>
    <t>Central WI Christian Schs</t>
  </si>
  <si>
    <t>4855</t>
  </si>
  <si>
    <t>Saint John's Ev Lutheran Sch</t>
  </si>
  <si>
    <t>6223</t>
  </si>
  <si>
    <t>Wausau School District</t>
  </si>
  <si>
    <t>1523</t>
  </si>
  <si>
    <t>Faith Christian Acad</t>
  </si>
  <si>
    <t>8653</t>
  </si>
  <si>
    <t>Hillside Christian Sch</t>
  </si>
  <si>
    <t>1265</t>
  </si>
  <si>
    <t>Mountain View Montessori</t>
  </si>
  <si>
    <t>6760</t>
  </si>
  <si>
    <t>Newman Catholic ECC:St Michael</t>
  </si>
  <si>
    <t>Newman Catholic El:St Anne</t>
  </si>
  <si>
    <t>2010</t>
  </si>
  <si>
    <t>Newman Catholic Hi</t>
  </si>
  <si>
    <t>6664</t>
  </si>
  <si>
    <t>Newman Catholic Mid</t>
  </si>
  <si>
    <t>2255</t>
  </si>
  <si>
    <t>Our Saviors Evang Luth Gr Sch</t>
  </si>
  <si>
    <t>6230</t>
  </si>
  <si>
    <t>Wausaukee School District</t>
  </si>
  <si>
    <t>8624</t>
  </si>
  <si>
    <t>Victory Home for Boys</t>
  </si>
  <si>
    <t>6237</t>
  </si>
  <si>
    <t>Wautoma Area School District</t>
  </si>
  <si>
    <t>2088</t>
  </si>
  <si>
    <t>Oakridge Mennonite Sch</t>
  </si>
  <si>
    <t>6244</t>
  </si>
  <si>
    <t>Wauwatosa School District</t>
  </si>
  <si>
    <t>Christ King Sch</t>
  </si>
  <si>
    <t>Kradwell Sch</t>
  </si>
  <si>
    <t>1759</t>
  </si>
  <si>
    <t>Lutheran Special Sch Wauwatosa</t>
  </si>
  <si>
    <t>Milwaukee Acad</t>
  </si>
  <si>
    <t>Saint Joseph El</t>
  </si>
  <si>
    <t>Saint Jude the Apostle Gr Sch</t>
  </si>
  <si>
    <t>Wauwatosa Catholic Sch</t>
  </si>
  <si>
    <t>West Allis-West Milwaukee School District</t>
  </si>
  <si>
    <t>Calvary's Chrstn Acad Sch Arts</t>
  </si>
  <si>
    <t>Cristo Rey Jesuit Milwaukee Hi</t>
  </si>
  <si>
    <t>Good Shepherds Evang Luth Sch</t>
  </si>
  <si>
    <t>Grace Christian Acad</t>
  </si>
  <si>
    <t>8730</t>
  </si>
  <si>
    <t>Lamb of God Ev Lutheran Sch</t>
  </si>
  <si>
    <t>Mary Queen of Saints Catholic</t>
  </si>
  <si>
    <t>1622</t>
  </si>
  <si>
    <t>Saint Gregory the Great Gr Sch (Milwaukee Sch Dist)</t>
  </si>
  <si>
    <t>Saint Pauls Lutheran Grade Sch</t>
  </si>
  <si>
    <t>Victory Christian Acad</t>
  </si>
  <si>
    <t>6307</t>
  </si>
  <si>
    <t>West Bend School District</t>
  </si>
  <si>
    <t>0780</t>
  </si>
  <si>
    <t>0890</t>
  </si>
  <si>
    <t>Holy Angels Grade Sch</t>
  </si>
  <si>
    <t>1630</t>
  </si>
  <si>
    <t>Kettle Moraine Lutheran Hi</t>
  </si>
  <si>
    <t>1721</t>
  </si>
  <si>
    <t>Living Word Child Dev Ctr</t>
  </si>
  <si>
    <t>1368</t>
  </si>
  <si>
    <t>Living Word Lutheran Hi</t>
  </si>
  <si>
    <t>1603</t>
  </si>
  <si>
    <t>1041</t>
  </si>
  <si>
    <t>Morning Star Lutheran Sch</t>
  </si>
  <si>
    <t>3720</t>
  </si>
  <si>
    <t>Saint Frances Cabrini Sch</t>
  </si>
  <si>
    <t>4890</t>
  </si>
  <si>
    <t>4920</t>
  </si>
  <si>
    <t>1135</t>
  </si>
  <si>
    <t>Tri-Center Sch</t>
  </si>
  <si>
    <t>8490</t>
  </si>
  <si>
    <t>6328</t>
  </si>
  <si>
    <t>West De Pere School District</t>
  </si>
  <si>
    <t>1000</t>
  </si>
  <si>
    <t>Family Services Northeast WI</t>
  </si>
  <si>
    <t>0832</t>
  </si>
  <si>
    <t>Green Bay Montessori</t>
  </si>
  <si>
    <t>1765</t>
  </si>
  <si>
    <t>Our Lady of Lourdes Sch-GRACE</t>
  </si>
  <si>
    <t>West Salem School District</t>
  </si>
  <si>
    <t>Christ St John's Lutheran Sch</t>
  </si>
  <si>
    <t>Coulee Christian Sch</t>
  </si>
  <si>
    <t>6321</t>
  </si>
  <si>
    <t>Westby Area School District</t>
  </si>
  <si>
    <t>1679</t>
  </si>
  <si>
    <t>Coon Valley Christian Sch</t>
  </si>
  <si>
    <t>8679</t>
  </si>
  <si>
    <t>6354</t>
  </si>
  <si>
    <t>Weston School District</t>
  </si>
  <si>
    <t>1589</t>
  </si>
  <si>
    <t>Carr Valley Amish Sch</t>
  </si>
  <si>
    <t>1594</t>
  </si>
  <si>
    <t>1592</t>
  </si>
  <si>
    <t>Quaker Valley Amish Sch</t>
  </si>
  <si>
    <t>1593</t>
  </si>
  <si>
    <t>Tuckertown Amish Sch</t>
  </si>
  <si>
    <t>1692</t>
  </si>
  <si>
    <t>Valley View Amish Sch</t>
  </si>
  <si>
    <t>1596</t>
  </si>
  <si>
    <t>Walnut Grove Amish Sch</t>
  </si>
  <si>
    <t>6384</t>
  </si>
  <si>
    <t>Weyauwega-Fremont School District</t>
  </si>
  <si>
    <t>0360</t>
  </si>
  <si>
    <t>Christ Lutheran Grade Sch</t>
  </si>
  <si>
    <t>4860</t>
  </si>
  <si>
    <t>7415</t>
  </si>
  <si>
    <t>6419</t>
  </si>
  <si>
    <t>Whitefish Bay School District</t>
  </si>
  <si>
    <t>Dominican Hi</t>
  </si>
  <si>
    <t>1050</t>
  </si>
  <si>
    <t>Holy Family Parish Sch</t>
  </si>
  <si>
    <t>Marquette University Hi (Milwaukee Sch Dist)</t>
  </si>
  <si>
    <t>6810</t>
  </si>
  <si>
    <t>Saint Monica Grade Sch</t>
  </si>
  <si>
    <t>6426</t>
  </si>
  <si>
    <t>Whitehall School District</t>
  </si>
  <si>
    <t>0697</t>
  </si>
  <si>
    <t>Fly Creek Amish Sch</t>
  </si>
  <si>
    <t>1689</t>
  </si>
  <si>
    <t>Pine Creek Amish Sch</t>
  </si>
  <si>
    <t>2294</t>
  </si>
  <si>
    <t>Pine Hill Amish Sch</t>
  </si>
  <si>
    <t>1691</t>
  </si>
  <si>
    <t>Rolling Acres Amish Sch</t>
  </si>
  <si>
    <t>SS Peter &amp; Paul Grade Sch (Independence Sch Dist)</t>
  </si>
  <si>
    <t>6461</t>
  </si>
  <si>
    <t>Whitewater Unified School District</t>
  </si>
  <si>
    <t>Good Shepherd Lutheran Sch (East Troy Community Sch Dist)</t>
  </si>
  <si>
    <t>8682</t>
  </si>
  <si>
    <t>Kettle Moraine Baptist Acad</t>
  </si>
  <si>
    <t>6470</t>
  </si>
  <si>
    <t>Whitnall School District</t>
  </si>
  <si>
    <t>0840</t>
  </si>
  <si>
    <t>Hales Corners Lutheran Schools</t>
  </si>
  <si>
    <t>Lutheran Special Sch Hales Crn</t>
  </si>
  <si>
    <t>1821</t>
  </si>
  <si>
    <t>4070</t>
  </si>
  <si>
    <t>Saint Jacobi Lutheran Sch</t>
  </si>
  <si>
    <t>6130</t>
  </si>
  <si>
    <t>6608</t>
  </si>
  <si>
    <t>Winneconne Community School District</t>
  </si>
  <si>
    <t>Grace Lutheran Sch (Oshkosh Area Sch Dist)</t>
  </si>
  <si>
    <t>Lourdes Acad El (Oshkosh Area Sch Dist)</t>
  </si>
  <si>
    <t>Martin Luther Sch (Oshkosh Area Sch Dist)</t>
  </si>
  <si>
    <t>Saint Gabriel Grade Sch (Neenah Joint Sch Dist)</t>
  </si>
  <si>
    <t>Saint Nicholas Grade Sch (Freedom Area Sch Dist)</t>
  </si>
  <si>
    <t>Valley Christian Sch (Oshkosh Area Sch Dist)</t>
  </si>
  <si>
    <t>6678</t>
  </si>
  <si>
    <t>Wisconsin Dells School District</t>
  </si>
  <si>
    <t>0495</t>
  </si>
  <si>
    <t>Dells Christian Acad</t>
  </si>
  <si>
    <t>8500</t>
  </si>
  <si>
    <t>6685</t>
  </si>
  <si>
    <t>Wisconsin Rapids School District</t>
  </si>
  <si>
    <t>1307</t>
  </si>
  <si>
    <t>Assumption Hi</t>
  </si>
  <si>
    <t>1198</t>
  </si>
  <si>
    <t>Assumption Mid</t>
  </si>
  <si>
    <t>1467</t>
  </si>
  <si>
    <t>1560</t>
  </si>
  <si>
    <t>2220</t>
  </si>
  <si>
    <t>Our Lady Queen of Heaven Sch</t>
  </si>
  <si>
    <t>7033</t>
  </si>
  <si>
    <t>Saint Pauls Evang Luth Sch</t>
  </si>
  <si>
    <t>8000</t>
  </si>
  <si>
    <t>Saint Vincent De Paul Sch</t>
  </si>
  <si>
    <t>6692</t>
  </si>
  <si>
    <t>Wittenberg-Birnamwood School District</t>
  </si>
  <si>
    <t>1357</t>
  </si>
  <si>
    <t>Visions Sch/Homme Youth/Family</t>
  </si>
  <si>
    <t>6713</t>
  </si>
  <si>
    <t>Wonewoc-Union Center School District</t>
  </si>
  <si>
    <t>6734</t>
  </si>
  <si>
    <t>Wrightstown Community School District</t>
  </si>
  <si>
    <t>7040</t>
  </si>
  <si>
    <t>Saint Clare Catholic Sch</t>
  </si>
  <si>
    <t>4320</t>
  </si>
  <si>
    <t>Saint John Evang Lutheran Sch</t>
  </si>
  <si>
    <t>CESA</t>
  </si>
  <si>
    <t>County Code</t>
  </si>
  <si>
    <t>County Name</t>
  </si>
  <si>
    <t>10</t>
  </si>
  <si>
    <t>Clark</t>
  </si>
  <si>
    <t>23</t>
  </si>
  <si>
    <t>Green</t>
  </si>
  <si>
    <t>31</t>
  </si>
  <si>
    <t>18</t>
  </si>
  <si>
    <t>34</t>
  </si>
  <si>
    <t>Langlade</t>
  </si>
  <si>
    <t>44</t>
  </si>
  <si>
    <t>Outagamie</t>
  </si>
  <si>
    <t>61</t>
  </si>
  <si>
    <t>Trempealeau</t>
  </si>
  <si>
    <t>02</t>
  </si>
  <si>
    <t>05</t>
  </si>
  <si>
    <t>Brown</t>
  </si>
  <si>
    <t>37</t>
  </si>
  <si>
    <t>71</t>
  </si>
  <si>
    <t>Wood</t>
  </si>
  <si>
    <t>55</t>
  </si>
  <si>
    <t>Saint Croix</t>
  </si>
  <si>
    <t>32</t>
  </si>
  <si>
    <t>56</t>
  </si>
  <si>
    <t>Sauk</t>
  </si>
  <si>
    <t>03</t>
  </si>
  <si>
    <t>14</t>
  </si>
  <si>
    <t>Dodge</t>
  </si>
  <si>
    <t>53</t>
  </si>
  <si>
    <t>Rock</t>
  </si>
  <si>
    <t>24</t>
  </si>
  <si>
    <t>09</t>
  </si>
  <si>
    <t>Chippewa</t>
  </si>
  <si>
    <t>58</t>
  </si>
  <si>
    <t>22</t>
  </si>
  <si>
    <t>Grant</t>
  </si>
  <si>
    <t>17</t>
  </si>
  <si>
    <t>Dunn</t>
  </si>
  <si>
    <t>08</t>
  </si>
  <si>
    <t>Calumet</t>
  </si>
  <si>
    <t>67</t>
  </si>
  <si>
    <t>40</t>
  </si>
  <si>
    <t>51</t>
  </si>
  <si>
    <t>11</t>
  </si>
  <si>
    <t>Columbia</t>
  </si>
  <si>
    <t>13</t>
  </si>
  <si>
    <t>20</t>
  </si>
  <si>
    <t>41</t>
  </si>
  <si>
    <t>45</t>
  </si>
  <si>
    <t>Ozaukee</t>
  </si>
  <si>
    <t>68</t>
  </si>
  <si>
    <t>06</t>
  </si>
  <si>
    <t>Buffalo</t>
  </si>
  <si>
    <t>38</t>
  </si>
  <si>
    <t>33</t>
  </si>
  <si>
    <t>Lafayette</t>
  </si>
  <si>
    <t>64</t>
  </si>
  <si>
    <t>62</t>
  </si>
  <si>
    <t>Vernon</t>
  </si>
  <si>
    <t>25</t>
  </si>
  <si>
    <t>Iowa</t>
  </si>
  <si>
    <t>46</t>
  </si>
  <si>
    <t>Pepin</t>
  </si>
  <si>
    <t>63</t>
  </si>
  <si>
    <t>Vilas</t>
  </si>
  <si>
    <t>59</t>
  </si>
  <si>
    <t>47</t>
  </si>
  <si>
    <t>Pierce</t>
  </si>
  <si>
    <t>29</t>
  </si>
  <si>
    <t>28</t>
  </si>
  <si>
    <t>48</t>
  </si>
  <si>
    <t>Polk</t>
  </si>
  <si>
    <t>66</t>
  </si>
  <si>
    <t>Washington</t>
  </si>
  <si>
    <t>57</t>
  </si>
  <si>
    <t>Sawyer</t>
  </si>
  <si>
    <t>26</t>
  </si>
  <si>
    <t>Iron</t>
  </si>
  <si>
    <t>30</t>
  </si>
  <si>
    <t>36</t>
  </si>
  <si>
    <t>54</t>
  </si>
  <si>
    <t>Rusk</t>
  </si>
  <si>
    <t>42</t>
  </si>
  <si>
    <t>Oconto</t>
  </si>
  <si>
    <t>60</t>
  </si>
  <si>
    <t>Taylor</t>
  </si>
  <si>
    <t>70</t>
  </si>
  <si>
    <t>Winnebago</t>
  </si>
  <si>
    <t>35</t>
  </si>
  <si>
    <t>Lincoln</t>
  </si>
  <si>
    <t>43</t>
  </si>
  <si>
    <t>Oneida</t>
  </si>
  <si>
    <t>39</t>
  </si>
  <si>
    <t>Marquette</t>
  </si>
  <si>
    <t>50</t>
  </si>
  <si>
    <t>Price</t>
  </si>
  <si>
    <t>12</t>
  </si>
  <si>
    <t>Crawford</t>
  </si>
  <si>
    <t>52</t>
  </si>
  <si>
    <t>Richland</t>
  </si>
  <si>
    <t>49</t>
  </si>
  <si>
    <t>15</t>
  </si>
  <si>
    <t>Door</t>
  </si>
  <si>
    <t>65</t>
  </si>
  <si>
    <t>Washburn</t>
  </si>
  <si>
    <t>16</t>
  </si>
  <si>
    <t>Douglas</t>
  </si>
  <si>
    <t>04</t>
  </si>
  <si>
    <t>Bayfield</t>
  </si>
  <si>
    <t>69</t>
  </si>
  <si>
    <t>Waushara</t>
  </si>
  <si>
    <t>Pending approval of PI-9580-AC form</t>
  </si>
  <si>
    <t>Total Amount of Title I-A + Title II-A + Title III-A + Title IV-A</t>
  </si>
  <si>
    <t>Pending Title IV-A Consultation</t>
  </si>
  <si>
    <t>Wisconsin Department of Public Instruction</t>
  </si>
  <si>
    <t>TOTAL</t>
  </si>
  <si>
    <t>Skol Vikings!</t>
  </si>
  <si>
    <t>Data retrieved from ESEA Consolidated Application within WISEgrants on March 16, 2018. Visit https://dpi.wi.gov/esea/equitable-services-private-school-students for more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</si>
</sst>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 applyFont="1" applyFill="1" applyAlignment="1">
      <alignment wrapText="1"/>
    </xf>
    <xf numFmtId="44" fontId="0" fillId="0" borderId="0" xfId="1" applyFont="1"/>
    <xf numFmtId="44" fontId="0" fillId="0" borderId="0" xfId="1" applyNumberFormat="1" applyFont="1"/>
    <xf numFmtId="0" fontId="0" fillId="0" borderId="0" xfId="0" applyAlignment="1">
      <alignment horizontal="left"/>
    </xf>
    <xf numFmtId="44" fontId="3" fillId="0" borderId="0" xfId="1" applyFont="1"/>
    <xf numFmtId="0" fontId="3" fillId="0" borderId="0" xfId="0" applyFont="1"/>
    <xf numFmtId="0" fontId="4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0" fillId="0" borderId="0" xfId="0" applyNumberFormat="1" applyAlignment="1">
      <alignment horizontal="left"/>
    </xf>
    <xf numFmtId="0" fontId="0" fillId="0" borderId="0" xfId="0" applyNumberFormat="1"/>
    <xf numFmtId="44" fontId="1" fillId="0" borderId="0" xfId="1" applyNumberFormat="1" applyFont="1"/>
    <xf numFmtId="0" fontId="4" fillId="0" borderId="0" xfId="0" applyFont="1"/>
    <xf numFmtId="0" fontId="6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wrapText="1"/>
    </xf>
  </cellXfs>
  <cellStyles count="2">
    <cellStyle name="Currency" xfId="1" builtinId="4"/>
    <cellStyle name="Normal" xfId="0" builtinId="0"/>
  </cellStyles>
  <dxfs count="2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7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U1001" totalsRowCount="1" headerRowDxfId="20">
  <autoFilter ref="A3:U1000"/>
  <sortState ref="A4:U1000">
    <sortCondition ref="B3:B1001"/>
  </sortState>
  <tableColumns count="21">
    <tableColumn id="1" name="Agency Code" totalsRowLabel="TOTAL"/>
    <tableColumn id="2" name="Agency Name"/>
    <tableColumn id="3" name="Private School Code"/>
    <tableColumn id="4" name="Private School Name"/>
    <tableColumn id="19" name="CESA" dataDxfId="19" totalsRowDxfId="18"/>
    <tableColumn id="21" name="County Code" dataDxfId="17" totalsRowDxfId="16"/>
    <tableColumn id="20" name="County Name" dataDxfId="15" totalsRowDxfId="14"/>
    <tableColumn id="5" name="Grade Span"/>
    <tableColumn id="6" name="Title I, Part A Participating"/>
    <tableColumn id="7" name="Title I, Part A Amount" totalsRowFunction="sum" dataDxfId="13" totalsRowDxfId="12" dataCellStyle="Currency"/>
    <tableColumn id="8" name="Title I, Part A PPA" dataDxfId="11" totalsRowDxfId="10" dataCellStyle="Currency"/>
    <tableColumn id="9" name="Title II, Part A Participating"/>
    <tableColumn id="10" name="Title II, Part A Amount" totalsRowFunction="sum" dataDxfId="9" totalsRowDxfId="8" dataCellStyle="Currency"/>
    <tableColumn id="11" name="Title II, Part A PPA" dataDxfId="7" totalsRowDxfId="6" dataCellStyle="Currency"/>
    <tableColumn id="12" name="Title III, Part A Participating"/>
    <tableColumn id="13" name="Title III, Part A Amount" totalsRowFunction="sum" totalsRowDxfId="5" dataCellStyle="Currency"/>
    <tableColumn id="14" name="Title III, Part A PPA" totalsRowDxfId="4" dataCellStyle="Currency"/>
    <tableColumn id="15" name="Title IV, Part A Participating"/>
    <tableColumn id="16" name="Title IV, Part A Amount" totalsRowFunction="sum" totalsRowDxfId="3" dataCellStyle="Currency"/>
    <tableColumn id="17" name="Title IV, Part A PPA" totalsRowDxfId="2" dataCellStyle="Currency"/>
    <tableColumn id="18" name="Total Amount of Title I-A + Title II-A + Title III-A + Title IV-A" totalsRowFunction="sum" dataDxfId="1" totalsRowDxfId="0" dataCellStyle="Currency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Z1001"/>
  <sheetViews>
    <sheetView tabSelected="1" workbookViewId="0">
      <pane xSplit="4" ySplit="3" topLeftCell="E4" activePane="bottomRight" state="frozen"/>
      <selection pane="topRight" activeCell="E1" sqref="E1"/>
      <selection pane="bottomLeft" activeCell="A2" sqref="A2"/>
      <selection pane="bottomRight" sqref="A1:D1"/>
    </sheetView>
  </sheetViews>
  <sheetFormatPr defaultRowHeight="15" x14ac:dyDescent="0.25"/>
  <cols>
    <col min="1" max="1" width="9.7109375" customWidth="1"/>
    <col min="2" max="2" width="34.28515625" customWidth="1"/>
    <col min="3" max="3" width="9.7109375" customWidth="1"/>
    <col min="4" max="4" width="35.28515625" customWidth="1"/>
    <col min="5" max="5" width="6.7109375" customWidth="1"/>
    <col min="6" max="6" width="8.7109375" customWidth="1"/>
    <col min="7" max="7" width="12.85546875" customWidth="1"/>
    <col min="8" max="8" width="8.7109375" bestFit="1" customWidth="1"/>
    <col min="9" max="20" width="15.7109375" customWidth="1"/>
    <col min="21" max="21" width="23" style="6" customWidth="1"/>
  </cols>
  <sheetData>
    <row r="1" spans="1:26" ht="18.75" x14ac:dyDescent="0.3">
      <c r="A1" s="14" t="s">
        <v>2366</v>
      </c>
      <c r="B1" s="14"/>
      <c r="C1" s="14"/>
      <c r="D1" s="14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13" t="s">
        <v>2368</v>
      </c>
      <c r="Z1" s="13" t="s">
        <v>2368</v>
      </c>
    </row>
    <row r="2" spans="1:26" ht="36.75" customHeight="1" x14ac:dyDescent="0.25">
      <c r="A2" s="15" t="s">
        <v>2369</v>
      </c>
      <c r="B2" s="15"/>
      <c r="C2" s="15"/>
      <c r="D2" s="15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6" s="1" customFormat="1" ht="45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2251</v>
      </c>
      <c r="F3" s="7" t="s">
        <v>2252</v>
      </c>
      <c r="G3" s="7" t="s">
        <v>2253</v>
      </c>
      <c r="H3" s="7" t="s">
        <v>4</v>
      </c>
      <c r="I3" s="7" t="s">
        <v>9</v>
      </c>
      <c r="J3" s="7" t="s">
        <v>10</v>
      </c>
      <c r="K3" s="7" t="s">
        <v>5</v>
      </c>
      <c r="L3" s="7" t="s">
        <v>11</v>
      </c>
      <c r="M3" s="7" t="s">
        <v>12</v>
      </c>
      <c r="N3" s="7" t="s">
        <v>6</v>
      </c>
      <c r="O3" s="7" t="s">
        <v>13</v>
      </c>
      <c r="P3" s="7" t="s">
        <v>14</v>
      </c>
      <c r="Q3" s="7" t="s">
        <v>7</v>
      </c>
      <c r="R3" s="7" t="s">
        <v>15</v>
      </c>
      <c r="S3" s="7" t="s">
        <v>16</v>
      </c>
      <c r="T3" s="7" t="s">
        <v>8</v>
      </c>
      <c r="U3" s="8" t="s">
        <v>2364</v>
      </c>
    </row>
    <row r="4" spans="1:26" x14ac:dyDescent="0.25">
      <c r="A4" t="s">
        <v>17</v>
      </c>
      <c r="B4" t="s">
        <v>18</v>
      </c>
      <c r="C4" t="s">
        <v>19</v>
      </c>
      <c r="D4" t="s">
        <v>20</v>
      </c>
      <c r="E4" s="4">
        <v>10</v>
      </c>
      <c r="F4" t="s">
        <v>2254</v>
      </c>
      <c r="G4" t="s">
        <v>2255</v>
      </c>
      <c r="H4" t="s">
        <v>21</v>
      </c>
      <c r="I4" t="s">
        <v>22</v>
      </c>
      <c r="J4" s="3">
        <v>0</v>
      </c>
      <c r="K4" s="3">
        <v>0</v>
      </c>
      <c r="L4" t="s">
        <v>22</v>
      </c>
      <c r="M4" s="3">
        <v>0</v>
      </c>
      <c r="N4" s="3">
        <v>51.592429684830634</v>
      </c>
      <c r="O4" t="s">
        <v>22</v>
      </c>
      <c r="P4" s="2">
        <v>0</v>
      </c>
      <c r="Q4" s="2">
        <v>191.34186440555555</v>
      </c>
      <c r="R4" t="s">
        <v>22</v>
      </c>
      <c r="S4" s="2">
        <f>0</f>
        <v>0</v>
      </c>
      <c r="T4" s="2">
        <v>14.43298969072165</v>
      </c>
      <c r="U4" s="5">
        <v>0</v>
      </c>
    </row>
    <row r="5" spans="1:26" x14ac:dyDescent="0.25">
      <c r="A5" t="s">
        <v>17</v>
      </c>
      <c r="B5" t="s">
        <v>18</v>
      </c>
      <c r="C5" t="s">
        <v>23</v>
      </c>
      <c r="D5" t="s">
        <v>24</v>
      </c>
      <c r="E5" s="4">
        <v>10</v>
      </c>
      <c r="F5" t="s">
        <v>2254</v>
      </c>
      <c r="G5" t="s">
        <v>2255</v>
      </c>
      <c r="H5" t="s">
        <v>25</v>
      </c>
      <c r="I5" t="s">
        <v>22</v>
      </c>
      <c r="J5" s="3">
        <v>0</v>
      </c>
      <c r="K5" s="3">
        <v>0</v>
      </c>
      <c r="L5" t="s">
        <v>22</v>
      </c>
      <c r="M5" s="3">
        <v>0</v>
      </c>
      <c r="N5" s="3">
        <v>51.592429684830634</v>
      </c>
      <c r="O5" t="s">
        <v>22</v>
      </c>
      <c r="P5" s="2">
        <v>0</v>
      </c>
      <c r="Q5" s="2">
        <v>191.34186440555555</v>
      </c>
      <c r="R5" t="s">
        <v>22</v>
      </c>
      <c r="S5" s="2">
        <v>0</v>
      </c>
      <c r="T5" s="2">
        <v>14.43298969072165</v>
      </c>
      <c r="U5" s="5">
        <v>0</v>
      </c>
    </row>
    <row r="6" spans="1:26" x14ac:dyDescent="0.25">
      <c r="A6" t="s">
        <v>17</v>
      </c>
      <c r="B6" t="s">
        <v>18</v>
      </c>
      <c r="C6" t="s">
        <v>26</v>
      </c>
      <c r="D6" t="s">
        <v>27</v>
      </c>
      <c r="E6" s="4">
        <v>10</v>
      </c>
      <c r="F6" t="s">
        <v>2254</v>
      </c>
      <c r="G6" t="s">
        <v>2255</v>
      </c>
      <c r="H6" t="s">
        <v>25</v>
      </c>
      <c r="I6" t="s">
        <v>22</v>
      </c>
      <c r="J6" s="3">
        <v>0</v>
      </c>
      <c r="K6" s="3">
        <v>0</v>
      </c>
      <c r="L6" t="s">
        <v>22</v>
      </c>
      <c r="M6" s="3">
        <v>0</v>
      </c>
      <c r="N6" s="3">
        <v>51.592429684830634</v>
      </c>
      <c r="O6" t="s">
        <v>22</v>
      </c>
      <c r="P6" s="2">
        <v>0</v>
      </c>
      <c r="Q6" s="2">
        <v>191.34186440555555</v>
      </c>
      <c r="R6" t="s">
        <v>22</v>
      </c>
      <c r="S6" s="2">
        <v>0</v>
      </c>
      <c r="T6" s="2">
        <v>14.43298969072165</v>
      </c>
      <c r="U6" s="5">
        <v>0</v>
      </c>
    </row>
    <row r="7" spans="1:26" x14ac:dyDescent="0.25">
      <c r="A7" t="s">
        <v>28</v>
      </c>
      <c r="B7" t="s">
        <v>29</v>
      </c>
      <c r="C7" t="s">
        <v>30</v>
      </c>
      <c r="D7" t="s">
        <v>31</v>
      </c>
      <c r="E7" s="4">
        <v>2</v>
      </c>
      <c r="F7" t="s">
        <v>2256</v>
      </c>
      <c r="G7" t="s">
        <v>2257</v>
      </c>
      <c r="H7" t="s">
        <v>25</v>
      </c>
      <c r="I7" t="s">
        <v>32</v>
      </c>
      <c r="J7" s="3">
        <v>0</v>
      </c>
      <c r="K7" s="3">
        <v>0</v>
      </c>
      <c r="L7" t="s">
        <v>22</v>
      </c>
      <c r="M7" s="3">
        <v>0</v>
      </c>
      <c r="N7" s="3">
        <v>30.675141242937855</v>
      </c>
      <c r="O7" t="s">
        <v>22</v>
      </c>
      <c r="P7" s="2">
        <v>0</v>
      </c>
      <c r="Q7" s="2">
        <v>139.98817450000001</v>
      </c>
      <c r="R7" t="s">
        <v>22</v>
      </c>
      <c r="S7" s="2">
        <v>0</v>
      </c>
      <c r="T7" s="2">
        <v>0</v>
      </c>
      <c r="U7" s="5">
        <v>0</v>
      </c>
    </row>
    <row r="8" spans="1:26" x14ac:dyDescent="0.25">
      <c r="A8" t="s">
        <v>33</v>
      </c>
      <c r="B8" t="s">
        <v>34</v>
      </c>
      <c r="C8" t="s">
        <v>35</v>
      </c>
      <c r="D8" t="s">
        <v>36</v>
      </c>
      <c r="E8" s="4">
        <v>7</v>
      </c>
      <c r="F8" t="s">
        <v>2258</v>
      </c>
      <c r="G8" t="s">
        <v>900</v>
      </c>
      <c r="H8" t="s">
        <v>37</v>
      </c>
      <c r="I8" t="s">
        <v>32</v>
      </c>
      <c r="J8" s="3">
        <v>3663.2321400000001</v>
      </c>
      <c r="K8" s="3">
        <v>732.64642800000001</v>
      </c>
      <c r="L8" t="s">
        <v>32</v>
      </c>
      <c r="M8" s="3">
        <v>1682.5694117646999</v>
      </c>
      <c r="N8" s="3">
        <v>60.091764705882355</v>
      </c>
      <c r="O8" t="s">
        <v>32</v>
      </c>
      <c r="P8" s="2">
        <v>0</v>
      </c>
      <c r="Q8" s="2">
        <v>226.46343999999999</v>
      </c>
      <c r="R8" t="s">
        <v>32</v>
      </c>
      <c r="S8" s="2">
        <v>0</v>
      </c>
      <c r="T8" s="2">
        <v>0</v>
      </c>
      <c r="U8" s="5">
        <v>5345.8015517647</v>
      </c>
    </row>
    <row r="9" spans="1:26" x14ac:dyDescent="0.25">
      <c r="A9" t="s">
        <v>33</v>
      </c>
      <c r="B9" t="s">
        <v>34</v>
      </c>
      <c r="C9" t="s">
        <v>38</v>
      </c>
      <c r="D9" t="s">
        <v>39</v>
      </c>
      <c r="E9" s="4">
        <v>7</v>
      </c>
      <c r="F9" t="s">
        <v>2258</v>
      </c>
      <c r="G9" t="s">
        <v>900</v>
      </c>
      <c r="H9" t="s">
        <v>37</v>
      </c>
      <c r="I9" t="s">
        <v>32</v>
      </c>
      <c r="J9" s="3">
        <v>8059.1107080000002</v>
      </c>
      <c r="K9" s="3">
        <v>732.64642800000001</v>
      </c>
      <c r="L9" t="s">
        <v>32</v>
      </c>
      <c r="M9" s="3">
        <v>3004.5882352940998</v>
      </c>
      <c r="N9" s="3">
        <v>60.091764705882355</v>
      </c>
      <c r="O9" t="s">
        <v>32</v>
      </c>
      <c r="P9" s="2">
        <v>0</v>
      </c>
      <c r="Q9" s="2">
        <v>226.46343999999999</v>
      </c>
      <c r="R9" t="s">
        <v>32</v>
      </c>
      <c r="S9" s="2">
        <v>0</v>
      </c>
      <c r="T9" s="2">
        <v>0</v>
      </c>
      <c r="U9" s="5">
        <v>11063.698943294101</v>
      </c>
    </row>
    <row r="10" spans="1:26" x14ac:dyDescent="0.25">
      <c r="A10" t="s">
        <v>33</v>
      </c>
      <c r="B10" t="s">
        <v>34</v>
      </c>
      <c r="C10" t="s">
        <v>40</v>
      </c>
      <c r="D10" t="s">
        <v>41</v>
      </c>
      <c r="E10" s="4">
        <v>7</v>
      </c>
      <c r="F10" t="s">
        <v>2258</v>
      </c>
      <c r="G10" t="s">
        <v>900</v>
      </c>
      <c r="H10" t="s">
        <v>42</v>
      </c>
      <c r="I10" t="s">
        <v>32</v>
      </c>
      <c r="J10" s="3">
        <v>0</v>
      </c>
      <c r="K10" s="3">
        <v>732.64642800000001</v>
      </c>
      <c r="L10" t="s">
        <v>32</v>
      </c>
      <c r="M10" s="3">
        <v>360.55058823529998</v>
      </c>
      <c r="N10" s="3">
        <v>60.091764705882355</v>
      </c>
      <c r="O10" t="s">
        <v>32</v>
      </c>
      <c r="P10" s="2">
        <v>0</v>
      </c>
      <c r="Q10" s="2">
        <v>226.46343999999999</v>
      </c>
      <c r="R10" t="s">
        <v>2365</v>
      </c>
      <c r="S10" s="2">
        <v>0</v>
      </c>
      <c r="T10" s="2">
        <v>0</v>
      </c>
      <c r="U10" s="5">
        <v>360.55058823529998</v>
      </c>
    </row>
    <row r="11" spans="1:26" x14ac:dyDescent="0.25">
      <c r="A11" t="s">
        <v>43</v>
      </c>
      <c r="B11" t="s">
        <v>44</v>
      </c>
      <c r="C11" t="s">
        <v>45</v>
      </c>
      <c r="D11" t="s">
        <v>46</v>
      </c>
      <c r="E11" s="4">
        <v>10</v>
      </c>
      <c r="F11" t="s">
        <v>2259</v>
      </c>
      <c r="G11" t="s">
        <v>470</v>
      </c>
      <c r="H11" t="s">
        <v>47</v>
      </c>
      <c r="I11" t="s">
        <v>22</v>
      </c>
      <c r="J11" s="3">
        <v>0</v>
      </c>
      <c r="K11" s="3">
        <v>575.345733</v>
      </c>
      <c r="L11" t="s">
        <v>22</v>
      </c>
      <c r="M11" s="3">
        <v>0</v>
      </c>
      <c r="N11" s="3">
        <v>41.786014081736909</v>
      </c>
      <c r="O11" t="s">
        <v>22</v>
      </c>
      <c r="P11" s="2">
        <v>0</v>
      </c>
      <c r="Q11" s="2">
        <v>191.34870202564102</v>
      </c>
      <c r="R11" t="s">
        <v>2365</v>
      </c>
      <c r="S11" s="2">
        <v>0</v>
      </c>
      <c r="T11" s="2">
        <v>0</v>
      </c>
      <c r="U11" s="5">
        <v>0</v>
      </c>
    </row>
    <row r="12" spans="1:26" x14ac:dyDescent="0.25">
      <c r="A12" t="s">
        <v>43</v>
      </c>
      <c r="B12" t="s">
        <v>44</v>
      </c>
      <c r="C12" t="s">
        <v>48</v>
      </c>
      <c r="D12" t="s">
        <v>49</v>
      </c>
      <c r="E12" s="4">
        <v>10</v>
      </c>
      <c r="F12" t="s">
        <v>2259</v>
      </c>
      <c r="G12" t="s">
        <v>470</v>
      </c>
      <c r="H12" t="s">
        <v>50</v>
      </c>
      <c r="I12" t="s">
        <v>32</v>
      </c>
      <c r="J12" s="3">
        <v>5753.4573300000002</v>
      </c>
      <c r="K12" s="3">
        <v>575.345733</v>
      </c>
      <c r="L12" t="s">
        <v>22</v>
      </c>
      <c r="M12" s="3">
        <v>0</v>
      </c>
      <c r="N12" s="3">
        <v>41.786014081736909</v>
      </c>
      <c r="O12" t="s">
        <v>22</v>
      </c>
      <c r="P12" s="2">
        <v>0</v>
      </c>
      <c r="Q12" s="2">
        <v>191.34870202564102</v>
      </c>
      <c r="R12" t="s">
        <v>22</v>
      </c>
      <c r="S12" s="2">
        <v>0</v>
      </c>
      <c r="T12" s="2">
        <v>0</v>
      </c>
      <c r="U12" s="5">
        <v>5753.4573300000002</v>
      </c>
    </row>
    <row r="13" spans="1:26" x14ac:dyDescent="0.25">
      <c r="A13" t="s">
        <v>51</v>
      </c>
      <c r="B13" t="s">
        <v>52</v>
      </c>
      <c r="C13" t="s">
        <v>53</v>
      </c>
      <c r="D13" t="s">
        <v>54</v>
      </c>
      <c r="E13" s="4">
        <v>9</v>
      </c>
      <c r="F13" t="s">
        <v>2260</v>
      </c>
      <c r="G13" t="s">
        <v>2261</v>
      </c>
      <c r="H13" t="s">
        <v>37</v>
      </c>
      <c r="I13" t="s">
        <v>32</v>
      </c>
      <c r="J13" s="3">
        <v>16486.247878999999</v>
      </c>
      <c r="K13" s="3">
        <v>969.77928699999995</v>
      </c>
      <c r="L13" t="s">
        <v>32</v>
      </c>
      <c r="M13" s="3">
        <v>9941.0651048089003</v>
      </c>
      <c r="N13" s="3">
        <v>67.169358816276201</v>
      </c>
      <c r="O13" t="s">
        <v>32</v>
      </c>
      <c r="P13" s="2">
        <v>0</v>
      </c>
      <c r="Q13" s="2">
        <v>275.31849757142857</v>
      </c>
      <c r="R13" t="s">
        <v>32</v>
      </c>
      <c r="S13" s="2">
        <v>608.30250719280002</v>
      </c>
      <c r="T13" s="2">
        <v>4.1101520756267984</v>
      </c>
      <c r="U13" s="5">
        <v>27035.615491001699</v>
      </c>
    </row>
    <row r="14" spans="1:26" x14ac:dyDescent="0.25">
      <c r="A14" t="s">
        <v>51</v>
      </c>
      <c r="B14" t="s">
        <v>52</v>
      </c>
      <c r="C14" t="s">
        <v>55</v>
      </c>
      <c r="D14" t="s">
        <v>56</v>
      </c>
      <c r="E14" s="4">
        <v>9</v>
      </c>
      <c r="F14" t="s">
        <v>2260</v>
      </c>
      <c r="G14" t="s">
        <v>2261</v>
      </c>
      <c r="H14" t="s">
        <v>37</v>
      </c>
      <c r="I14" t="s">
        <v>32</v>
      </c>
      <c r="J14" s="3">
        <v>12607.130730999999</v>
      </c>
      <c r="K14" s="3">
        <v>969.77928699999995</v>
      </c>
      <c r="L14" t="s">
        <v>32</v>
      </c>
      <c r="M14" s="3">
        <v>5037.7019112206999</v>
      </c>
      <c r="N14" s="3">
        <v>67.169358816276201</v>
      </c>
      <c r="O14" t="s">
        <v>32</v>
      </c>
      <c r="P14" s="2">
        <v>0</v>
      </c>
      <c r="Q14" s="2">
        <v>275.31849757142857</v>
      </c>
      <c r="R14" t="s">
        <v>32</v>
      </c>
      <c r="S14" s="2">
        <v>308.26140567200002</v>
      </c>
      <c r="T14" s="2">
        <v>4.1101520756267984</v>
      </c>
      <c r="U14" s="5">
        <v>17953.0940478927</v>
      </c>
    </row>
    <row r="15" spans="1:26" x14ac:dyDescent="0.25">
      <c r="A15" t="s">
        <v>57</v>
      </c>
      <c r="B15" t="s">
        <v>58</v>
      </c>
      <c r="C15" t="s">
        <v>59</v>
      </c>
      <c r="D15" t="s">
        <v>60</v>
      </c>
      <c r="E15" s="4">
        <v>6</v>
      </c>
      <c r="F15" t="s">
        <v>2262</v>
      </c>
      <c r="G15" t="s">
        <v>2263</v>
      </c>
      <c r="H15" t="s">
        <v>37</v>
      </c>
      <c r="I15" t="s">
        <v>32</v>
      </c>
      <c r="J15" s="3">
        <v>0</v>
      </c>
      <c r="K15" s="3">
        <v>906.71887200000003</v>
      </c>
      <c r="L15" t="s">
        <v>32</v>
      </c>
      <c r="M15" s="3">
        <v>2109.1811651097</v>
      </c>
      <c r="N15" s="3">
        <v>30.567842972604179</v>
      </c>
      <c r="O15" t="s">
        <v>32</v>
      </c>
      <c r="P15" s="2">
        <v>0</v>
      </c>
      <c r="Q15" s="2">
        <v>149.28131193300769</v>
      </c>
      <c r="R15" t="s">
        <v>32</v>
      </c>
      <c r="S15" s="2">
        <v>85.629617575300003</v>
      </c>
      <c r="T15" s="2">
        <v>1.2410089503661512</v>
      </c>
      <c r="U15" s="5">
        <v>2194.810782685</v>
      </c>
    </row>
    <row r="16" spans="1:26" x14ac:dyDescent="0.25">
      <c r="A16" t="s">
        <v>57</v>
      </c>
      <c r="B16" t="s">
        <v>58</v>
      </c>
      <c r="C16" t="s">
        <v>61</v>
      </c>
      <c r="D16" t="s">
        <v>62</v>
      </c>
      <c r="E16" s="4">
        <v>6</v>
      </c>
      <c r="F16" t="s">
        <v>2262</v>
      </c>
      <c r="G16" t="s">
        <v>2263</v>
      </c>
      <c r="H16" t="s">
        <v>63</v>
      </c>
      <c r="I16" t="s">
        <v>22</v>
      </c>
      <c r="J16" s="3">
        <v>0</v>
      </c>
      <c r="K16" s="3">
        <v>906.71887200000003</v>
      </c>
      <c r="L16" t="s">
        <v>32</v>
      </c>
      <c r="M16" s="3">
        <v>18921.494800042001</v>
      </c>
      <c r="N16" s="3">
        <v>30.567842972604179</v>
      </c>
      <c r="O16" t="s">
        <v>32</v>
      </c>
      <c r="P16" s="2">
        <v>0</v>
      </c>
      <c r="Q16" s="2">
        <v>149.28131193300769</v>
      </c>
      <c r="R16" t="s">
        <v>22</v>
      </c>
      <c r="S16" s="2">
        <v>0</v>
      </c>
      <c r="T16" s="2">
        <v>1.2410089503661512</v>
      </c>
      <c r="U16" s="5">
        <v>18921.494800042001</v>
      </c>
    </row>
    <row r="17" spans="1:21" x14ac:dyDescent="0.25">
      <c r="A17" t="s">
        <v>57</v>
      </c>
      <c r="B17" t="s">
        <v>58</v>
      </c>
      <c r="C17" t="s">
        <v>64</v>
      </c>
      <c r="D17" t="s">
        <v>65</v>
      </c>
      <c r="E17" s="4">
        <v>6</v>
      </c>
      <c r="F17" t="s">
        <v>2262</v>
      </c>
      <c r="G17" t="s">
        <v>2263</v>
      </c>
      <c r="H17" t="s">
        <v>66</v>
      </c>
      <c r="I17" t="s">
        <v>22</v>
      </c>
      <c r="J17" s="3">
        <v>0</v>
      </c>
      <c r="K17" s="3">
        <v>906.71887200000003</v>
      </c>
      <c r="L17" t="s">
        <v>22</v>
      </c>
      <c r="M17" s="3">
        <v>0</v>
      </c>
      <c r="N17" s="3">
        <v>30.567842972604179</v>
      </c>
      <c r="O17" t="s">
        <v>22</v>
      </c>
      <c r="P17" s="2">
        <v>0</v>
      </c>
      <c r="Q17" s="2">
        <v>149.28131193300769</v>
      </c>
      <c r="R17" t="s">
        <v>22</v>
      </c>
      <c r="S17" s="2">
        <v>0</v>
      </c>
      <c r="T17" s="2">
        <v>1.2410089503661512</v>
      </c>
      <c r="U17" s="5">
        <v>0</v>
      </c>
    </row>
    <row r="18" spans="1:21" x14ac:dyDescent="0.25">
      <c r="A18" t="s">
        <v>57</v>
      </c>
      <c r="B18" t="s">
        <v>58</v>
      </c>
      <c r="C18" t="s">
        <v>67</v>
      </c>
      <c r="D18" t="s">
        <v>68</v>
      </c>
      <c r="E18" s="4">
        <v>6</v>
      </c>
      <c r="F18" t="s">
        <v>2262</v>
      </c>
      <c r="G18" t="s">
        <v>2263</v>
      </c>
      <c r="H18" t="s">
        <v>69</v>
      </c>
      <c r="I18" t="s">
        <v>22</v>
      </c>
      <c r="J18" s="3">
        <v>0</v>
      </c>
      <c r="K18" s="3">
        <v>906.71887200000003</v>
      </c>
      <c r="L18" t="s">
        <v>22</v>
      </c>
      <c r="M18" s="3">
        <v>0</v>
      </c>
      <c r="N18" s="3">
        <v>30.567842972604179</v>
      </c>
      <c r="O18" t="s">
        <v>22</v>
      </c>
      <c r="P18" s="2">
        <v>0</v>
      </c>
      <c r="Q18" s="2">
        <v>149.28131193300769</v>
      </c>
      <c r="R18" t="s">
        <v>22</v>
      </c>
      <c r="S18" s="2">
        <v>0</v>
      </c>
      <c r="T18" s="2">
        <v>1.2410089503661512</v>
      </c>
      <c r="U18" s="5">
        <v>0</v>
      </c>
    </row>
    <row r="19" spans="1:21" x14ac:dyDescent="0.25">
      <c r="A19" t="s">
        <v>57</v>
      </c>
      <c r="B19" t="s">
        <v>58</v>
      </c>
      <c r="C19" t="s">
        <v>70</v>
      </c>
      <c r="D19" t="s">
        <v>71</v>
      </c>
      <c r="E19" s="4">
        <v>6</v>
      </c>
      <c r="F19" t="s">
        <v>2262</v>
      </c>
      <c r="G19" t="s">
        <v>2263</v>
      </c>
      <c r="H19" t="s">
        <v>21</v>
      </c>
      <c r="I19" t="s">
        <v>22</v>
      </c>
      <c r="J19" s="3">
        <v>0</v>
      </c>
      <c r="K19" s="3">
        <v>906.71887200000003</v>
      </c>
      <c r="L19" t="s">
        <v>22</v>
      </c>
      <c r="M19" s="3">
        <v>0</v>
      </c>
      <c r="N19" s="3">
        <v>30.567842972604179</v>
      </c>
      <c r="O19" t="s">
        <v>22</v>
      </c>
      <c r="P19" s="2">
        <v>0</v>
      </c>
      <c r="Q19" s="2">
        <v>149.28131193300769</v>
      </c>
      <c r="R19" t="s">
        <v>22</v>
      </c>
      <c r="S19" s="2">
        <v>0</v>
      </c>
      <c r="T19" s="2">
        <v>1.2410089503661512</v>
      </c>
      <c r="U19" s="5">
        <v>0</v>
      </c>
    </row>
    <row r="20" spans="1:21" x14ac:dyDescent="0.25">
      <c r="A20" t="s">
        <v>57</v>
      </c>
      <c r="B20" t="s">
        <v>58</v>
      </c>
      <c r="C20" t="s">
        <v>72</v>
      </c>
      <c r="D20" t="s">
        <v>73</v>
      </c>
      <c r="E20" s="4">
        <v>6</v>
      </c>
      <c r="F20" t="s">
        <v>2262</v>
      </c>
      <c r="G20" t="s">
        <v>2263</v>
      </c>
      <c r="H20" t="s">
        <v>37</v>
      </c>
      <c r="I20" t="s">
        <v>32</v>
      </c>
      <c r="J20" s="3">
        <v>15414.220824</v>
      </c>
      <c r="K20" s="3">
        <v>906.71887200000003</v>
      </c>
      <c r="L20" t="s">
        <v>32</v>
      </c>
      <c r="M20" s="3">
        <v>7855.9356439593003</v>
      </c>
      <c r="N20" s="3">
        <v>30.567842972604179</v>
      </c>
      <c r="O20" t="s">
        <v>22</v>
      </c>
      <c r="P20" s="2">
        <v>0</v>
      </c>
      <c r="Q20" s="2">
        <v>149.28131193300769</v>
      </c>
      <c r="R20" t="s">
        <v>32</v>
      </c>
      <c r="S20" s="2">
        <v>318.93930024410002</v>
      </c>
      <c r="T20" s="2">
        <v>1.2410089503661512</v>
      </c>
      <c r="U20" s="5">
        <v>23589.095768203399</v>
      </c>
    </row>
    <row r="21" spans="1:21" x14ac:dyDescent="0.25">
      <c r="A21" t="s">
        <v>57</v>
      </c>
      <c r="B21" t="s">
        <v>58</v>
      </c>
      <c r="C21" t="s">
        <v>74</v>
      </c>
      <c r="D21" t="s">
        <v>75</v>
      </c>
      <c r="E21" s="4">
        <v>6</v>
      </c>
      <c r="F21" t="s">
        <v>2262</v>
      </c>
      <c r="G21" t="s">
        <v>2263</v>
      </c>
      <c r="H21" t="s">
        <v>37</v>
      </c>
      <c r="I21" t="s">
        <v>32</v>
      </c>
      <c r="J21" s="3">
        <v>6347.0321039999999</v>
      </c>
      <c r="K21" s="3">
        <v>906.71887200000003</v>
      </c>
      <c r="L21" t="s">
        <v>32</v>
      </c>
      <c r="M21" s="3">
        <v>3454.1662559043002</v>
      </c>
      <c r="N21" s="3">
        <v>30.567842972604179</v>
      </c>
      <c r="O21" t="s">
        <v>32</v>
      </c>
      <c r="P21" s="2">
        <v>0</v>
      </c>
      <c r="Q21" s="2">
        <v>149.28131193300769</v>
      </c>
      <c r="R21" t="s">
        <v>32</v>
      </c>
      <c r="S21" s="2">
        <v>140.2340113914</v>
      </c>
      <c r="T21" s="2">
        <v>1.2410089503661512</v>
      </c>
      <c r="U21" s="5">
        <v>9941.4323712956993</v>
      </c>
    </row>
    <row r="22" spans="1:21" x14ac:dyDescent="0.25">
      <c r="A22" t="s">
        <v>57</v>
      </c>
      <c r="B22" t="s">
        <v>58</v>
      </c>
      <c r="C22" t="s">
        <v>76</v>
      </c>
      <c r="D22" t="s">
        <v>77</v>
      </c>
      <c r="E22" s="4">
        <v>6</v>
      </c>
      <c r="F22" t="s">
        <v>2262</v>
      </c>
      <c r="G22" t="s">
        <v>2263</v>
      </c>
      <c r="H22" t="s">
        <v>37</v>
      </c>
      <c r="I22" t="s">
        <v>32</v>
      </c>
      <c r="J22" s="3">
        <v>11787.345336</v>
      </c>
      <c r="K22" s="3">
        <v>906.71887200000003</v>
      </c>
      <c r="L22" t="s">
        <v>32</v>
      </c>
      <c r="M22" s="3">
        <v>3301.3270410413002</v>
      </c>
      <c r="N22" s="3">
        <v>30.567842972604179</v>
      </c>
      <c r="O22" t="s">
        <v>32</v>
      </c>
      <c r="P22" s="2">
        <v>0</v>
      </c>
      <c r="Q22" s="2">
        <v>149.28131193300769</v>
      </c>
      <c r="R22" t="s">
        <v>32</v>
      </c>
      <c r="S22" s="2">
        <v>134.0289666395</v>
      </c>
      <c r="T22" s="2">
        <v>1.2410089503661512</v>
      </c>
      <c r="U22" s="5">
        <v>15222.701343680799</v>
      </c>
    </row>
    <row r="23" spans="1:21" x14ac:dyDescent="0.25">
      <c r="A23" t="s">
        <v>57</v>
      </c>
      <c r="B23" t="s">
        <v>58</v>
      </c>
      <c r="C23" t="s">
        <v>78</v>
      </c>
      <c r="D23" t="s">
        <v>79</v>
      </c>
      <c r="E23" s="4">
        <v>6</v>
      </c>
      <c r="F23" t="s">
        <v>2262</v>
      </c>
      <c r="G23" t="s">
        <v>2263</v>
      </c>
      <c r="H23" t="s">
        <v>80</v>
      </c>
      <c r="I23" t="s">
        <v>32</v>
      </c>
      <c r="J23" s="3">
        <v>9973.9075919999996</v>
      </c>
      <c r="K23" s="3">
        <v>906.71887200000003</v>
      </c>
      <c r="L23" t="s">
        <v>32</v>
      </c>
      <c r="M23" s="3">
        <v>8497.8603463840009</v>
      </c>
      <c r="N23" s="3">
        <v>30.567842972604179</v>
      </c>
      <c r="O23" t="s">
        <v>32</v>
      </c>
      <c r="P23" s="2">
        <v>1492.8131193301001</v>
      </c>
      <c r="Q23" s="2">
        <v>149.28131193300769</v>
      </c>
      <c r="R23" t="s">
        <v>32</v>
      </c>
      <c r="S23" s="2">
        <v>345.00048820180001</v>
      </c>
      <c r="T23" s="2">
        <v>1.2410089503661512</v>
      </c>
      <c r="U23" s="5">
        <v>20309.581545915898</v>
      </c>
    </row>
    <row r="24" spans="1:21" x14ac:dyDescent="0.25">
      <c r="A24" t="s">
        <v>57</v>
      </c>
      <c r="B24" t="s">
        <v>58</v>
      </c>
      <c r="C24" t="s">
        <v>81</v>
      </c>
      <c r="D24" t="s">
        <v>82</v>
      </c>
      <c r="E24" s="4">
        <v>6</v>
      </c>
      <c r="F24" t="s">
        <v>2262</v>
      </c>
      <c r="G24" t="s">
        <v>2263</v>
      </c>
      <c r="H24" t="s">
        <v>80</v>
      </c>
      <c r="I24" t="s">
        <v>32</v>
      </c>
      <c r="J24" s="3">
        <v>10880.626464000001</v>
      </c>
      <c r="K24" s="3">
        <v>906.71887200000003</v>
      </c>
      <c r="L24" t="s">
        <v>32</v>
      </c>
      <c r="M24" s="3">
        <v>7855.9356439593003</v>
      </c>
      <c r="N24" s="3">
        <v>30.567842972604179</v>
      </c>
      <c r="O24" t="s">
        <v>32</v>
      </c>
      <c r="P24" s="2">
        <v>2089.9383670621</v>
      </c>
      <c r="Q24" s="2">
        <v>149.28131193300769</v>
      </c>
      <c r="R24" t="s">
        <v>32</v>
      </c>
      <c r="S24" s="2">
        <v>318.93930024410002</v>
      </c>
      <c r="T24" s="2">
        <v>1.2410089503661512</v>
      </c>
      <c r="U24" s="5">
        <v>21145.439775265499</v>
      </c>
    </row>
    <row r="25" spans="1:21" x14ac:dyDescent="0.25">
      <c r="A25" t="s">
        <v>57</v>
      </c>
      <c r="B25" t="s">
        <v>58</v>
      </c>
      <c r="C25" t="s">
        <v>83</v>
      </c>
      <c r="D25" t="s">
        <v>84</v>
      </c>
      <c r="E25" s="4">
        <v>6</v>
      </c>
      <c r="F25" t="s">
        <v>2262</v>
      </c>
      <c r="G25" t="s">
        <v>2263</v>
      </c>
      <c r="H25" t="s">
        <v>63</v>
      </c>
      <c r="I25" t="s">
        <v>22</v>
      </c>
      <c r="J25" s="3">
        <v>0</v>
      </c>
      <c r="K25" s="3">
        <v>906.71887200000003</v>
      </c>
      <c r="L25" t="s">
        <v>32</v>
      </c>
      <c r="M25" s="3">
        <v>16292.660304397999</v>
      </c>
      <c r="N25" s="3">
        <v>30.567842972604179</v>
      </c>
      <c r="O25" t="s">
        <v>32</v>
      </c>
      <c r="P25" s="2">
        <v>0</v>
      </c>
      <c r="Q25" s="2">
        <v>149.28131193300769</v>
      </c>
      <c r="R25" t="s">
        <v>32</v>
      </c>
      <c r="S25" s="2">
        <v>661.45777054519999</v>
      </c>
      <c r="T25" s="2">
        <v>1.2410089503661512</v>
      </c>
      <c r="U25" s="5">
        <v>16954.118074943199</v>
      </c>
    </row>
    <row r="26" spans="1:21" x14ac:dyDescent="0.25">
      <c r="A26" t="s">
        <v>57</v>
      </c>
      <c r="B26" t="s">
        <v>58</v>
      </c>
      <c r="C26" t="s">
        <v>85</v>
      </c>
      <c r="D26" t="s">
        <v>86</v>
      </c>
      <c r="E26" s="4">
        <v>6</v>
      </c>
      <c r="F26" t="s">
        <v>2262</v>
      </c>
      <c r="G26" t="s">
        <v>2263</v>
      </c>
      <c r="H26" t="s">
        <v>87</v>
      </c>
      <c r="I26" t="s">
        <v>32</v>
      </c>
      <c r="J26" s="3">
        <v>8160.4698479999997</v>
      </c>
      <c r="K26" s="3">
        <v>906.71887200000003</v>
      </c>
      <c r="L26" t="s">
        <v>32</v>
      </c>
      <c r="M26" s="3">
        <v>12685.654833630701</v>
      </c>
      <c r="N26" s="3">
        <v>30.567842972604179</v>
      </c>
      <c r="O26" t="s">
        <v>32</v>
      </c>
      <c r="P26" s="2">
        <v>1940.6570551290999</v>
      </c>
      <c r="Q26" s="2">
        <v>149.28131193300769</v>
      </c>
      <c r="R26" t="s">
        <v>32</v>
      </c>
      <c r="S26" s="2">
        <v>515.018714402</v>
      </c>
      <c r="T26" s="2">
        <v>1.2410089503661512</v>
      </c>
      <c r="U26" s="5">
        <v>23301.800451161798</v>
      </c>
    </row>
    <row r="27" spans="1:21" x14ac:dyDescent="0.25">
      <c r="A27" t="s">
        <v>88</v>
      </c>
      <c r="B27" t="s">
        <v>89</v>
      </c>
      <c r="C27" t="s">
        <v>90</v>
      </c>
      <c r="D27" t="s">
        <v>91</v>
      </c>
      <c r="E27" s="4">
        <v>4</v>
      </c>
      <c r="F27" t="s">
        <v>2264</v>
      </c>
      <c r="G27" t="s">
        <v>2265</v>
      </c>
      <c r="H27" t="s">
        <v>92</v>
      </c>
      <c r="I27" t="s">
        <v>32</v>
      </c>
      <c r="J27" s="3">
        <v>8911.5058979999994</v>
      </c>
      <c r="K27" s="3">
        <v>495.08366100000001</v>
      </c>
      <c r="L27" t="s">
        <v>32</v>
      </c>
      <c r="M27" s="3">
        <v>3209.7302936630999</v>
      </c>
      <c r="N27" s="3">
        <v>29.17936630602782</v>
      </c>
      <c r="O27" t="s">
        <v>32</v>
      </c>
      <c r="P27" s="2">
        <v>671.64450704230001</v>
      </c>
      <c r="Q27" s="2">
        <v>167.91112676056338</v>
      </c>
      <c r="R27" t="s">
        <v>32</v>
      </c>
      <c r="S27" s="2">
        <v>850.07727975269995</v>
      </c>
      <c r="T27" s="2">
        <v>7.727975270479134</v>
      </c>
      <c r="U27" s="5">
        <v>13642.9579784581</v>
      </c>
    </row>
    <row r="28" spans="1:21" x14ac:dyDescent="0.25">
      <c r="A28" t="s">
        <v>88</v>
      </c>
      <c r="B28" t="s">
        <v>89</v>
      </c>
      <c r="C28" t="s">
        <v>93</v>
      </c>
      <c r="D28" t="s">
        <v>94</v>
      </c>
      <c r="E28" s="4">
        <v>4</v>
      </c>
      <c r="F28" t="s">
        <v>2264</v>
      </c>
      <c r="G28" t="s">
        <v>2265</v>
      </c>
      <c r="H28" t="s">
        <v>37</v>
      </c>
      <c r="I28" t="s">
        <v>32</v>
      </c>
      <c r="J28" s="3">
        <v>495.08366100000001</v>
      </c>
      <c r="K28" s="3">
        <v>495.08366100000001</v>
      </c>
      <c r="L28" t="s">
        <v>32</v>
      </c>
      <c r="M28" s="3">
        <v>525.22859350850001</v>
      </c>
      <c r="N28" s="3">
        <v>29.17936630602782</v>
      </c>
      <c r="O28" t="s">
        <v>22</v>
      </c>
      <c r="P28" s="2">
        <v>0</v>
      </c>
      <c r="Q28" s="2">
        <v>167.91112676056338</v>
      </c>
      <c r="R28" t="s">
        <v>32</v>
      </c>
      <c r="S28" s="2">
        <v>139.10355486860001</v>
      </c>
      <c r="T28" s="2">
        <v>7.727975270479134</v>
      </c>
      <c r="U28" s="5">
        <v>1159.4158093771</v>
      </c>
    </row>
    <row r="29" spans="1:21" x14ac:dyDescent="0.25">
      <c r="A29" t="s">
        <v>74</v>
      </c>
      <c r="B29" t="s">
        <v>95</v>
      </c>
      <c r="C29" t="s">
        <v>96</v>
      </c>
      <c r="D29" t="s">
        <v>97</v>
      </c>
      <c r="E29" s="4">
        <v>1</v>
      </c>
      <c r="F29" t="s">
        <v>2292</v>
      </c>
      <c r="G29" t="s">
        <v>464</v>
      </c>
      <c r="H29" t="s">
        <v>63</v>
      </c>
      <c r="I29" t="s">
        <v>22</v>
      </c>
      <c r="J29" s="3">
        <v>0</v>
      </c>
      <c r="K29" s="3">
        <v>0</v>
      </c>
      <c r="L29" t="s">
        <v>32</v>
      </c>
      <c r="M29" s="3">
        <v>4263.1996440396997</v>
      </c>
      <c r="N29" s="3">
        <v>17.544031456953643</v>
      </c>
      <c r="O29" t="s">
        <v>22</v>
      </c>
      <c r="P29" s="2">
        <v>0</v>
      </c>
      <c r="Q29" s="2">
        <v>173.73928100000001</v>
      </c>
      <c r="R29" t="s">
        <v>2365</v>
      </c>
      <c r="S29" s="2">
        <v>0</v>
      </c>
      <c r="T29" s="2">
        <v>0</v>
      </c>
      <c r="U29" s="5">
        <v>4263.1996440396997</v>
      </c>
    </row>
    <row r="30" spans="1:21" x14ac:dyDescent="0.25">
      <c r="A30" t="s">
        <v>74</v>
      </c>
      <c r="B30" t="s">
        <v>95</v>
      </c>
      <c r="C30" t="s">
        <v>98</v>
      </c>
      <c r="D30" t="s">
        <v>99</v>
      </c>
      <c r="E30" s="4">
        <v>1</v>
      </c>
      <c r="F30" t="s">
        <v>2292</v>
      </c>
      <c r="G30" t="s">
        <v>464</v>
      </c>
      <c r="H30" t="s">
        <v>21</v>
      </c>
      <c r="I30" t="s">
        <v>22</v>
      </c>
      <c r="J30" s="3">
        <v>0</v>
      </c>
      <c r="K30" s="3">
        <v>0</v>
      </c>
      <c r="L30" t="s">
        <v>22</v>
      </c>
      <c r="M30" s="3">
        <v>0</v>
      </c>
      <c r="N30" s="3">
        <v>17.544031456953643</v>
      </c>
      <c r="O30" t="s">
        <v>22</v>
      </c>
      <c r="P30" s="2">
        <v>0</v>
      </c>
      <c r="Q30" s="2">
        <v>173.73928100000001</v>
      </c>
      <c r="R30" t="s">
        <v>22</v>
      </c>
      <c r="S30" s="2">
        <v>0</v>
      </c>
      <c r="T30" s="2">
        <v>0</v>
      </c>
      <c r="U30" s="5">
        <v>0</v>
      </c>
    </row>
    <row r="31" spans="1:21" x14ac:dyDescent="0.25">
      <c r="A31" t="s">
        <v>100</v>
      </c>
      <c r="B31" t="s">
        <v>101</v>
      </c>
      <c r="C31" t="s">
        <v>102</v>
      </c>
      <c r="D31" t="s">
        <v>103</v>
      </c>
      <c r="E31" s="4">
        <v>12</v>
      </c>
      <c r="F31" t="s">
        <v>2266</v>
      </c>
      <c r="G31" t="s">
        <v>104</v>
      </c>
      <c r="H31" t="s">
        <v>37</v>
      </c>
      <c r="I31" t="s">
        <v>32</v>
      </c>
      <c r="J31" s="3">
        <v>27412.16588</v>
      </c>
      <c r="K31" s="3">
        <v>685.30414699999994</v>
      </c>
      <c r="L31" t="s">
        <v>32</v>
      </c>
      <c r="M31" s="3">
        <v>3652.0376547230999</v>
      </c>
      <c r="N31" s="3">
        <v>48.05312703583062</v>
      </c>
      <c r="O31" t="s">
        <v>22</v>
      </c>
      <c r="P31" s="2">
        <v>0</v>
      </c>
      <c r="Q31" s="2">
        <v>0</v>
      </c>
      <c r="R31" t="s">
        <v>2365</v>
      </c>
      <c r="S31" s="2">
        <v>0</v>
      </c>
      <c r="T31" s="2">
        <v>0</v>
      </c>
      <c r="U31" s="5">
        <v>31064.203534723099</v>
      </c>
    </row>
    <row r="32" spans="1:21" x14ac:dyDescent="0.25">
      <c r="A32" t="s">
        <v>105</v>
      </c>
      <c r="B32" t="s">
        <v>106</v>
      </c>
      <c r="C32" t="s">
        <v>107</v>
      </c>
      <c r="D32" t="s">
        <v>108</v>
      </c>
      <c r="E32" s="4">
        <v>7</v>
      </c>
      <c r="F32" t="s">
        <v>2267</v>
      </c>
      <c r="G32" t="s">
        <v>2268</v>
      </c>
      <c r="H32" t="s">
        <v>21</v>
      </c>
      <c r="I32" t="s">
        <v>22</v>
      </c>
      <c r="J32" s="3">
        <v>0</v>
      </c>
      <c r="K32" s="3">
        <v>588.33921399999997</v>
      </c>
      <c r="L32" t="s">
        <v>22</v>
      </c>
      <c r="M32" s="3">
        <v>0</v>
      </c>
      <c r="N32" s="3">
        <v>17.833484892930478</v>
      </c>
      <c r="O32" t="s">
        <v>22</v>
      </c>
      <c r="P32" s="2">
        <v>0</v>
      </c>
      <c r="Q32" s="2">
        <v>196.77525</v>
      </c>
      <c r="R32" t="s">
        <v>22</v>
      </c>
      <c r="S32" s="2">
        <v>0</v>
      </c>
      <c r="T32" s="2">
        <v>3.007518796992481</v>
      </c>
      <c r="U32" s="5">
        <v>0</v>
      </c>
    </row>
    <row r="33" spans="1:21" x14ac:dyDescent="0.25">
      <c r="A33" t="s">
        <v>105</v>
      </c>
      <c r="B33" t="s">
        <v>106</v>
      </c>
      <c r="C33" t="s">
        <v>109</v>
      </c>
      <c r="D33" t="s">
        <v>110</v>
      </c>
      <c r="E33" s="4">
        <v>7</v>
      </c>
      <c r="F33" t="s">
        <v>2267</v>
      </c>
      <c r="G33" t="s">
        <v>2268</v>
      </c>
      <c r="H33" t="s">
        <v>66</v>
      </c>
      <c r="I33" t="s">
        <v>22</v>
      </c>
      <c r="J33" s="3">
        <v>0</v>
      </c>
      <c r="K33" s="3">
        <v>588.33921399999997</v>
      </c>
      <c r="L33" t="s">
        <v>22</v>
      </c>
      <c r="M33" s="3">
        <v>0</v>
      </c>
      <c r="N33" s="3">
        <v>17.833484892930478</v>
      </c>
      <c r="O33" t="s">
        <v>22</v>
      </c>
      <c r="P33" s="2">
        <v>0</v>
      </c>
      <c r="Q33" s="2">
        <v>196.77525</v>
      </c>
      <c r="R33" t="s">
        <v>22</v>
      </c>
      <c r="S33" s="2">
        <v>0</v>
      </c>
      <c r="T33" s="2">
        <v>3.007518796992481</v>
      </c>
      <c r="U33" s="5">
        <v>0</v>
      </c>
    </row>
    <row r="34" spans="1:21" x14ac:dyDescent="0.25">
      <c r="A34" t="s">
        <v>105</v>
      </c>
      <c r="B34" t="s">
        <v>106</v>
      </c>
      <c r="C34" t="s">
        <v>111</v>
      </c>
      <c r="D34" t="s">
        <v>112</v>
      </c>
      <c r="E34" s="4">
        <v>7</v>
      </c>
      <c r="F34" t="s">
        <v>2267</v>
      </c>
      <c r="G34" t="s">
        <v>2268</v>
      </c>
      <c r="H34" t="s">
        <v>37</v>
      </c>
      <c r="I34" t="s">
        <v>32</v>
      </c>
      <c r="J34" s="3">
        <v>588.33921399999997</v>
      </c>
      <c r="K34" s="3">
        <v>588.33921399999997</v>
      </c>
      <c r="L34" t="s">
        <v>32</v>
      </c>
      <c r="M34" s="3">
        <v>1498.0127310062001</v>
      </c>
      <c r="N34" s="3">
        <v>17.833484892930478</v>
      </c>
      <c r="O34" t="s">
        <v>22</v>
      </c>
      <c r="P34" s="2">
        <v>0</v>
      </c>
      <c r="Q34" s="2">
        <v>196.77525</v>
      </c>
      <c r="R34" t="s">
        <v>22</v>
      </c>
      <c r="S34" s="2">
        <v>0</v>
      </c>
      <c r="T34" s="2">
        <v>3.007518796992481</v>
      </c>
      <c r="U34" s="5">
        <v>2086.3519450061999</v>
      </c>
    </row>
    <row r="35" spans="1:21" x14ac:dyDescent="0.25">
      <c r="A35" t="s">
        <v>113</v>
      </c>
      <c r="B35" t="s">
        <v>114</v>
      </c>
      <c r="C35" t="s">
        <v>115</v>
      </c>
      <c r="D35" t="s">
        <v>116</v>
      </c>
      <c r="E35" s="4">
        <v>9</v>
      </c>
      <c r="F35" t="s">
        <v>2269</v>
      </c>
      <c r="G35" t="s">
        <v>1096</v>
      </c>
      <c r="H35" t="s">
        <v>37</v>
      </c>
      <c r="I35" t="s">
        <v>22</v>
      </c>
      <c r="J35" s="3">
        <v>0</v>
      </c>
      <c r="K35" s="3">
        <v>2110.5659089999999</v>
      </c>
      <c r="L35" t="s">
        <v>32</v>
      </c>
      <c r="M35" s="3">
        <v>3555.2964705882</v>
      </c>
      <c r="N35" s="3">
        <v>65.838823529411769</v>
      </c>
      <c r="O35" t="s">
        <v>22</v>
      </c>
      <c r="P35" s="2">
        <v>0</v>
      </c>
      <c r="Q35" s="2">
        <v>275.35349387500003</v>
      </c>
      <c r="R35" t="s">
        <v>32</v>
      </c>
      <c r="S35" s="2">
        <v>0</v>
      </c>
      <c r="T35" s="2">
        <v>23.980815347721823</v>
      </c>
      <c r="U35" s="5">
        <v>3555.2964705882</v>
      </c>
    </row>
    <row r="36" spans="1:21" x14ac:dyDescent="0.25">
      <c r="A36" t="s">
        <v>113</v>
      </c>
      <c r="B36" t="s">
        <v>114</v>
      </c>
      <c r="C36" t="s">
        <v>117</v>
      </c>
      <c r="D36" t="s">
        <v>118</v>
      </c>
      <c r="E36" s="4">
        <v>9</v>
      </c>
      <c r="F36" t="s">
        <v>2269</v>
      </c>
      <c r="G36" t="s">
        <v>1096</v>
      </c>
      <c r="H36" t="s">
        <v>37</v>
      </c>
      <c r="I36" t="s">
        <v>32</v>
      </c>
      <c r="J36" s="3">
        <v>12663.395454</v>
      </c>
      <c r="K36" s="3">
        <v>2110.5659089999999</v>
      </c>
      <c r="L36" t="s">
        <v>32</v>
      </c>
      <c r="M36" s="3">
        <v>2567.7141176471</v>
      </c>
      <c r="N36" s="3">
        <v>65.838823529411769</v>
      </c>
      <c r="O36" t="s">
        <v>32</v>
      </c>
      <c r="P36" s="2">
        <v>0</v>
      </c>
      <c r="Q36" s="2">
        <v>275.35349387500003</v>
      </c>
      <c r="R36" t="s">
        <v>32</v>
      </c>
      <c r="S36" s="2">
        <v>0</v>
      </c>
      <c r="T36" s="2">
        <v>23.980815347721823</v>
      </c>
      <c r="U36" s="5">
        <v>15231.109571647101</v>
      </c>
    </row>
    <row r="37" spans="1:21" x14ac:dyDescent="0.25">
      <c r="A37" t="s">
        <v>119</v>
      </c>
      <c r="B37" t="s">
        <v>120</v>
      </c>
      <c r="C37" t="s">
        <v>100</v>
      </c>
      <c r="D37" t="s">
        <v>121</v>
      </c>
      <c r="E37" s="4">
        <v>5</v>
      </c>
      <c r="F37" t="s">
        <v>2270</v>
      </c>
      <c r="G37" t="s">
        <v>2271</v>
      </c>
      <c r="H37" t="s">
        <v>25</v>
      </c>
      <c r="I37" t="s">
        <v>22</v>
      </c>
      <c r="J37" s="3">
        <v>0</v>
      </c>
      <c r="K37" s="3">
        <v>0</v>
      </c>
      <c r="L37" t="s">
        <v>22</v>
      </c>
      <c r="M37" s="3">
        <v>0</v>
      </c>
      <c r="N37" s="3">
        <v>34.244487334137517</v>
      </c>
      <c r="O37" t="s">
        <v>22</v>
      </c>
      <c r="P37" s="2">
        <v>0</v>
      </c>
      <c r="Q37" s="2">
        <v>142.3740511111111</v>
      </c>
      <c r="R37" t="s">
        <v>22</v>
      </c>
      <c r="S37" s="2">
        <v>0</v>
      </c>
      <c r="T37" s="2">
        <v>12.062726176115802</v>
      </c>
      <c r="U37" s="5">
        <v>0</v>
      </c>
    </row>
    <row r="38" spans="1:21" x14ac:dyDescent="0.25">
      <c r="A38" t="s">
        <v>122</v>
      </c>
      <c r="B38" t="s">
        <v>123</v>
      </c>
      <c r="C38" t="s">
        <v>124</v>
      </c>
      <c r="D38" t="s">
        <v>125</v>
      </c>
      <c r="E38" s="4">
        <v>10</v>
      </c>
      <c r="F38" t="s">
        <v>2259</v>
      </c>
      <c r="G38" t="s">
        <v>470</v>
      </c>
      <c r="H38" t="s">
        <v>126</v>
      </c>
      <c r="I38" t="s">
        <v>22</v>
      </c>
      <c r="J38" s="3">
        <v>0</v>
      </c>
      <c r="K38" s="3">
        <v>0</v>
      </c>
      <c r="L38" t="s">
        <v>22</v>
      </c>
      <c r="M38" s="3">
        <v>0</v>
      </c>
      <c r="N38" s="3">
        <v>99.723716682060385</v>
      </c>
      <c r="O38" t="s">
        <v>22</v>
      </c>
      <c r="P38" s="2">
        <v>0</v>
      </c>
      <c r="Q38" s="2">
        <v>0</v>
      </c>
      <c r="R38" t="s">
        <v>22</v>
      </c>
      <c r="S38" s="2">
        <v>0</v>
      </c>
      <c r="T38" s="2">
        <v>17.761989342806395</v>
      </c>
      <c r="U38" s="5">
        <v>0</v>
      </c>
    </row>
    <row r="39" spans="1:21" x14ac:dyDescent="0.25">
      <c r="A39" t="s">
        <v>122</v>
      </c>
      <c r="B39" t="s">
        <v>123</v>
      </c>
      <c r="C39" t="s">
        <v>127</v>
      </c>
      <c r="D39" t="s">
        <v>128</v>
      </c>
      <c r="E39" s="4">
        <v>10</v>
      </c>
      <c r="F39" t="s">
        <v>2259</v>
      </c>
      <c r="G39" t="s">
        <v>470</v>
      </c>
      <c r="H39" t="s">
        <v>129</v>
      </c>
      <c r="I39" t="s">
        <v>22</v>
      </c>
      <c r="J39" s="3">
        <v>0</v>
      </c>
      <c r="K39" s="3">
        <v>0</v>
      </c>
      <c r="L39" t="s">
        <v>22</v>
      </c>
      <c r="M39" s="3">
        <v>0</v>
      </c>
      <c r="N39" s="3">
        <v>99.723716682060385</v>
      </c>
      <c r="O39" t="s">
        <v>22</v>
      </c>
      <c r="P39" s="2">
        <v>0</v>
      </c>
      <c r="Q39" s="2">
        <v>0</v>
      </c>
      <c r="R39" t="s">
        <v>22</v>
      </c>
      <c r="S39" s="2">
        <v>0</v>
      </c>
      <c r="T39" s="2">
        <v>17.761989342806395</v>
      </c>
      <c r="U39" s="5">
        <v>0</v>
      </c>
    </row>
    <row r="40" spans="1:21" x14ac:dyDescent="0.25">
      <c r="A40" t="s">
        <v>130</v>
      </c>
      <c r="B40" t="s">
        <v>131</v>
      </c>
      <c r="C40" t="s">
        <v>132</v>
      </c>
      <c r="D40" t="s">
        <v>133</v>
      </c>
      <c r="E40" s="4">
        <v>11</v>
      </c>
      <c r="F40" t="s">
        <v>2272</v>
      </c>
      <c r="G40" t="s">
        <v>2273</v>
      </c>
      <c r="H40" t="s">
        <v>21</v>
      </c>
      <c r="I40" t="s">
        <v>22</v>
      </c>
      <c r="J40" s="3">
        <v>0</v>
      </c>
      <c r="K40" s="3">
        <v>0</v>
      </c>
      <c r="L40" t="s">
        <v>22</v>
      </c>
      <c r="M40" s="3">
        <v>0</v>
      </c>
      <c r="N40" s="3">
        <v>20.069340101522844</v>
      </c>
      <c r="O40" t="s">
        <v>22</v>
      </c>
      <c r="P40" s="2">
        <v>0</v>
      </c>
      <c r="Q40" s="2">
        <v>245.99564374074075</v>
      </c>
      <c r="R40" t="s">
        <v>2365</v>
      </c>
      <c r="S40" s="2">
        <v>0</v>
      </c>
      <c r="T40" s="2">
        <v>0</v>
      </c>
      <c r="U40" s="5">
        <v>0</v>
      </c>
    </row>
    <row r="41" spans="1:21" x14ac:dyDescent="0.25">
      <c r="A41" t="s">
        <v>134</v>
      </c>
      <c r="B41" t="s">
        <v>135</v>
      </c>
      <c r="C41" t="s">
        <v>136</v>
      </c>
      <c r="D41" t="s">
        <v>137</v>
      </c>
      <c r="E41" s="4">
        <v>4</v>
      </c>
      <c r="F41" t="s">
        <v>2274</v>
      </c>
      <c r="G41" t="s">
        <v>915</v>
      </c>
      <c r="H41" t="s">
        <v>138</v>
      </c>
      <c r="I41" t="s">
        <v>22</v>
      </c>
      <c r="J41" s="3">
        <v>0</v>
      </c>
      <c r="K41" s="3">
        <v>0</v>
      </c>
      <c r="L41" t="s">
        <v>22</v>
      </c>
      <c r="M41" s="3">
        <v>0</v>
      </c>
      <c r="N41" s="3">
        <v>62.480017006802719</v>
      </c>
      <c r="O41" t="s">
        <v>22</v>
      </c>
      <c r="P41" s="2">
        <v>0</v>
      </c>
      <c r="Q41" s="2">
        <v>273.33897250000001</v>
      </c>
      <c r="R41" t="s">
        <v>22</v>
      </c>
      <c r="S41" s="2">
        <v>0</v>
      </c>
      <c r="T41" s="2">
        <v>0</v>
      </c>
      <c r="U41" s="5">
        <v>0</v>
      </c>
    </row>
    <row r="42" spans="1:21" x14ac:dyDescent="0.25">
      <c r="A42" t="s">
        <v>134</v>
      </c>
      <c r="B42" t="s">
        <v>135</v>
      </c>
      <c r="C42" t="s">
        <v>139</v>
      </c>
      <c r="D42" t="s">
        <v>140</v>
      </c>
      <c r="E42" s="4">
        <v>4</v>
      </c>
      <c r="F42" t="s">
        <v>2274</v>
      </c>
      <c r="G42" t="s">
        <v>915</v>
      </c>
      <c r="H42" t="s">
        <v>37</v>
      </c>
      <c r="I42" t="s">
        <v>22</v>
      </c>
      <c r="J42" s="3">
        <v>0</v>
      </c>
      <c r="K42" s="3">
        <v>0</v>
      </c>
      <c r="L42" t="s">
        <v>22</v>
      </c>
      <c r="M42" s="3">
        <v>0</v>
      </c>
      <c r="N42" s="3">
        <v>62.480017006802719</v>
      </c>
      <c r="O42" t="s">
        <v>22</v>
      </c>
      <c r="P42" s="2">
        <v>0</v>
      </c>
      <c r="Q42" s="2">
        <v>273.33897250000001</v>
      </c>
      <c r="R42" t="s">
        <v>22</v>
      </c>
      <c r="S42" s="2">
        <v>0</v>
      </c>
      <c r="T42" s="2">
        <v>0</v>
      </c>
      <c r="U42" s="5">
        <v>0</v>
      </c>
    </row>
    <row r="43" spans="1:21" x14ac:dyDescent="0.25">
      <c r="A43" t="s">
        <v>134</v>
      </c>
      <c r="B43" t="s">
        <v>135</v>
      </c>
      <c r="C43" t="s">
        <v>141</v>
      </c>
      <c r="D43" t="s">
        <v>142</v>
      </c>
      <c r="E43" s="4">
        <v>4</v>
      </c>
      <c r="F43" t="s">
        <v>2274</v>
      </c>
      <c r="G43" t="s">
        <v>915</v>
      </c>
      <c r="H43" t="s">
        <v>47</v>
      </c>
      <c r="I43" t="s">
        <v>22</v>
      </c>
      <c r="J43" s="3">
        <v>0</v>
      </c>
      <c r="K43" s="3">
        <v>0</v>
      </c>
      <c r="L43" t="s">
        <v>22</v>
      </c>
      <c r="M43" s="3">
        <v>0</v>
      </c>
      <c r="N43" s="3">
        <v>62.480017006802719</v>
      </c>
      <c r="O43" t="s">
        <v>22</v>
      </c>
      <c r="P43" s="2">
        <v>0</v>
      </c>
      <c r="Q43" s="2">
        <v>273.33897250000001</v>
      </c>
      <c r="R43" t="s">
        <v>22</v>
      </c>
      <c r="S43" s="2">
        <v>0</v>
      </c>
      <c r="T43" s="2">
        <v>0</v>
      </c>
      <c r="U43" s="5">
        <v>0</v>
      </c>
    </row>
    <row r="44" spans="1:21" x14ac:dyDescent="0.25">
      <c r="A44" t="s">
        <v>143</v>
      </c>
      <c r="B44" t="s">
        <v>144</v>
      </c>
      <c r="C44" t="s">
        <v>145</v>
      </c>
      <c r="D44" t="s">
        <v>146</v>
      </c>
      <c r="E44" s="4">
        <v>5</v>
      </c>
      <c r="F44" t="s">
        <v>2275</v>
      </c>
      <c r="G44" t="s">
        <v>2276</v>
      </c>
      <c r="H44" t="s">
        <v>21</v>
      </c>
      <c r="I44" t="s">
        <v>32</v>
      </c>
      <c r="J44" s="3">
        <v>8919.9643259999993</v>
      </c>
      <c r="K44" s="3">
        <v>637.140309</v>
      </c>
      <c r="L44" t="s">
        <v>32</v>
      </c>
      <c r="M44" s="3">
        <v>1976.6207282185001</v>
      </c>
      <c r="N44" s="3">
        <v>38.757269180754228</v>
      </c>
      <c r="O44" t="s">
        <v>32</v>
      </c>
      <c r="P44" s="2">
        <v>0</v>
      </c>
      <c r="Q44" s="2">
        <v>211.47373412987014</v>
      </c>
      <c r="R44" t="s">
        <v>32</v>
      </c>
      <c r="S44" s="2">
        <v>0</v>
      </c>
      <c r="T44" s="2">
        <v>0</v>
      </c>
      <c r="U44" s="5">
        <v>10896.5850542185</v>
      </c>
    </row>
    <row r="45" spans="1:21" x14ac:dyDescent="0.25">
      <c r="A45" t="s">
        <v>143</v>
      </c>
      <c r="B45" t="s">
        <v>144</v>
      </c>
      <c r="C45" t="s">
        <v>147</v>
      </c>
      <c r="D45" t="s">
        <v>148</v>
      </c>
      <c r="E45" s="4">
        <v>5</v>
      </c>
      <c r="F45" t="s">
        <v>2275</v>
      </c>
      <c r="G45" t="s">
        <v>2276</v>
      </c>
      <c r="H45" t="s">
        <v>37</v>
      </c>
      <c r="I45" t="s">
        <v>32</v>
      </c>
      <c r="J45" s="3">
        <v>17839.928651999999</v>
      </c>
      <c r="K45" s="3">
        <v>637.140309</v>
      </c>
      <c r="L45" t="s">
        <v>32</v>
      </c>
      <c r="M45" s="3">
        <v>2984.3097269180998</v>
      </c>
      <c r="N45" s="3">
        <v>38.757269180754228</v>
      </c>
      <c r="O45" t="s">
        <v>32</v>
      </c>
      <c r="P45" s="2">
        <v>0</v>
      </c>
      <c r="Q45" s="2">
        <v>211.47373412987014</v>
      </c>
      <c r="R45" t="s">
        <v>2365</v>
      </c>
      <c r="S45" s="2">
        <v>0</v>
      </c>
      <c r="T45" s="2">
        <v>0</v>
      </c>
      <c r="U45" s="5">
        <v>20824.2383789181</v>
      </c>
    </row>
    <row r="46" spans="1:21" x14ac:dyDescent="0.25">
      <c r="A46" t="s">
        <v>143</v>
      </c>
      <c r="B46" t="s">
        <v>144</v>
      </c>
      <c r="C46" t="s">
        <v>149</v>
      </c>
      <c r="D46" t="s">
        <v>112</v>
      </c>
      <c r="E46" s="4">
        <v>5</v>
      </c>
      <c r="F46" t="s">
        <v>2275</v>
      </c>
      <c r="G46" t="s">
        <v>2276</v>
      </c>
      <c r="H46" t="s">
        <v>37</v>
      </c>
      <c r="I46" t="s">
        <v>32</v>
      </c>
      <c r="J46" s="3">
        <v>12105.665870999999</v>
      </c>
      <c r="K46" s="3">
        <v>637.140309</v>
      </c>
      <c r="L46" t="s">
        <v>32</v>
      </c>
      <c r="M46" s="3">
        <v>5038.4449934980003</v>
      </c>
      <c r="N46" s="3">
        <v>38.757269180754228</v>
      </c>
      <c r="O46" t="s">
        <v>32</v>
      </c>
      <c r="P46" s="2">
        <v>211.47373412990001</v>
      </c>
      <c r="Q46" s="2">
        <v>211.47373412987014</v>
      </c>
      <c r="R46" t="s">
        <v>2365</v>
      </c>
      <c r="S46" s="2">
        <v>0</v>
      </c>
      <c r="T46" s="2">
        <v>0</v>
      </c>
      <c r="U46" s="5">
        <v>17355.584598627898</v>
      </c>
    </row>
    <row r="47" spans="1:21" x14ac:dyDescent="0.25">
      <c r="A47" t="s">
        <v>150</v>
      </c>
      <c r="B47" t="s">
        <v>151</v>
      </c>
      <c r="C47" t="s">
        <v>152</v>
      </c>
      <c r="D47" t="s">
        <v>153</v>
      </c>
      <c r="E47" s="4">
        <v>11</v>
      </c>
      <c r="F47" t="s">
        <v>2277</v>
      </c>
      <c r="G47" t="s">
        <v>154</v>
      </c>
      <c r="H47" t="s">
        <v>47</v>
      </c>
      <c r="I47" t="s">
        <v>22</v>
      </c>
      <c r="J47" s="3">
        <v>0</v>
      </c>
      <c r="K47" s="3">
        <v>0</v>
      </c>
      <c r="L47" t="s">
        <v>22</v>
      </c>
      <c r="M47" s="3">
        <v>0</v>
      </c>
      <c r="N47" s="3">
        <v>38.801987767584095</v>
      </c>
      <c r="O47" t="s">
        <v>22</v>
      </c>
      <c r="P47" s="2">
        <v>0</v>
      </c>
      <c r="Q47" s="2">
        <v>139.70700636942675</v>
      </c>
      <c r="R47" t="s">
        <v>22</v>
      </c>
      <c r="S47" s="2">
        <v>0</v>
      </c>
      <c r="T47" s="2">
        <v>7.6452599388379205</v>
      </c>
      <c r="U47" s="5">
        <v>0</v>
      </c>
    </row>
    <row r="48" spans="1:21" x14ac:dyDescent="0.25">
      <c r="A48" t="s">
        <v>150</v>
      </c>
      <c r="B48" t="s">
        <v>151</v>
      </c>
      <c r="C48" t="s">
        <v>155</v>
      </c>
      <c r="D48" t="s">
        <v>156</v>
      </c>
      <c r="E48" s="4">
        <v>11</v>
      </c>
      <c r="F48" t="s">
        <v>2277</v>
      </c>
      <c r="G48" t="s">
        <v>154</v>
      </c>
      <c r="H48" t="s">
        <v>47</v>
      </c>
      <c r="I48" t="s">
        <v>22</v>
      </c>
      <c r="J48" s="3">
        <v>0</v>
      </c>
      <c r="K48" s="3">
        <v>0</v>
      </c>
      <c r="L48" t="s">
        <v>22</v>
      </c>
      <c r="M48" s="3">
        <v>0</v>
      </c>
      <c r="N48" s="3">
        <v>38.801987767584095</v>
      </c>
      <c r="O48" t="s">
        <v>22</v>
      </c>
      <c r="P48" s="2">
        <v>0</v>
      </c>
      <c r="Q48" s="2">
        <v>139.70700636942675</v>
      </c>
      <c r="R48" t="s">
        <v>22</v>
      </c>
      <c r="S48" s="2">
        <v>0</v>
      </c>
      <c r="T48" s="2">
        <v>7.6452599388379205</v>
      </c>
      <c r="U48" s="5">
        <v>0</v>
      </c>
    </row>
    <row r="49" spans="1:21" x14ac:dyDescent="0.25">
      <c r="A49" t="s">
        <v>157</v>
      </c>
      <c r="B49" t="s">
        <v>158</v>
      </c>
      <c r="C49" t="s">
        <v>159</v>
      </c>
      <c r="D49" t="s">
        <v>160</v>
      </c>
      <c r="E49" s="4">
        <v>6</v>
      </c>
      <c r="F49" t="s">
        <v>2278</v>
      </c>
      <c r="G49" t="s">
        <v>2279</v>
      </c>
      <c r="H49" t="s">
        <v>92</v>
      </c>
      <c r="I49" t="s">
        <v>22</v>
      </c>
      <c r="J49" s="3">
        <v>0</v>
      </c>
      <c r="K49" s="3">
        <v>455.01086199999997</v>
      </c>
      <c r="L49" t="s">
        <v>32</v>
      </c>
      <c r="M49" s="3">
        <v>7173.3904542841001</v>
      </c>
      <c r="N49" s="3">
        <v>47.193358251868887</v>
      </c>
      <c r="O49" t="s">
        <v>32</v>
      </c>
      <c r="P49" s="2">
        <v>484.52262096769999</v>
      </c>
      <c r="Q49" s="2">
        <v>161.50754032258064</v>
      </c>
      <c r="R49" t="s">
        <v>32</v>
      </c>
      <c r="S49" s="2">
        <v>0</v>
      </c>
      <c r="T49" s="2">
        <v>3.0066145520144318</v>
      </c>
      <c r="U49" s="5">
        <v>7657.9130752518004</v>
      </c>
    </row>
    <row r="50" spans="1:21" x14ac:dyDescent="0.25">
      <c r="A50" t="s">
        <v>157</v>
      </c>
      <c r="B50" t="s">
        <v>158</v>
      </c>
      <c r="C50" t="s">
        <v>161</v>
      </c>
      <c r="D50" t="s">
        <v>162</v>
      </c>
      <c r="E50" s="4">
        <v>6</v>
      </c>
      <c r="F50" t="s">
        <v>2278</v>
      </c>
      <c r="G50" t="s">
        <v>2279</v>
      </c>
      <c r="H50" t="s">
        <v>47</v>
      </c>
      <c r="I50" t="s">
        <v>32</v>
      </c>
      <c r="J50" s="3">
        <v>10465.249825999999</v>
      </c>
      <c r="K50" s="3">
        <v>455.01086199999997</v>
      </c>
      <c r="L50" t="s">
        <v>22</v>
      </c>
      <c r="M50" s="3">
        <v>0</v>
      </c>
      <c r="N50" s="3">
        <v>47.193358251868887</v>
      </c>
      <c r="O50" t="s">
        <v>32</v>
      </c>
      <c r="P50" s="2">
        <v>0</v>
      </c>
      <c r="Q50" s="2">
        <v>161.50754032258064</v>
      </c>
      <c r="R50" t="s">
        <v>32</v>
      </c>
      <c r="S50" s="2">
        <v>0</v>
      </c>
      <c r="T50" s="2">
        <v>3.0066145520144318</v>
      </c>
      <c r="U50" s="5">
        <v>10465.249825999999</v>
      </c>
    </row>
    <row r="51" spans="1:21" x14ac:dyDescent="0.25">
      <c r="A51" t="s">
        <v>157</v>
      </c>
      <c r="B51" t="s">
        <v>158</v>
      </c>
      <c r="C51" t="s">
        <v>163</v>
      </c>
      <c r="D51" t="s">
        <v>164</v>
      </c>
      <c r="E51" s="4">
        <v>6</v>
      </c>
      <c r="F51" t="s">
        <v>2278</v>
      </c>
      <c r="G51" t="s">
        <v>2279</v>
      </c>
      <c r="H51" t="s">
        <v>63</v>
      </c>
      <c r="I51" t="s">
        <v>22</v>
      </c>
      <c r="J51" s="3">
        <v>0</v>
      </c>
      <c r="K51" s="3">
        <v>455.01086199999997</v>
      </c>
      <c r="L51" t="s">
        <v>22</v>
      </c>
      <c r="M51" s="3">
        <v>0</v>
      </c>
      <c r="N51" s="3">
        <v>47.193358251868887</v>
      </c>
      <c r="O51" t="s">
        <v>22</v>
      </c>
      <c r="P51" s="2">
        <v>0</v>
      </c>
      <c r="Q51" s="2">
        <v>161.50754032258064</v>
      </c>
      <c r="R51" t="s">
        <v>22</v>
      </c>
      <c r="S51" s="2">
        <v>0</v>
      </c>
      <c r="T51" s="2">
        <v>3.0066145520144318</v>
      </c>
      <c r="U51" s="5">
        <v>0</v>
      </c>
    </row>
    <row r="52" spans="1:21" x14ac:dyDescent="0.25">
      <c r="A52" t="s">
        <v>165</v>
      </c>
      <c r="B52" t="s">
        <v>166</v>
      </c>
      <c r="C52" t="s">
        <v>167</v>
      </c>
      <c r="D52" t="s">
        <v>168</v>
      </c>
      <c r="E52" s="4">
        <v>2</v>
      </c>
      <c r="F52" t="s">
        <v>2280</v>
      </c>
      <c r="G52" t="s">
        <v>2281</v>
      </c>
      <c r="H52" t="s">
        <v>37</v>
      </c>
      <c r="I52" t="s">
        <v>32</v>
      </c>
      <c r="J52" s="3">
        <v>20524.507691999999</v>
      </c>
      <c r="K52" s="3">
        <v>789.40414199999998</v>
      </c>
      <c r="L52" t="s">
        <v>32</v>
      </c>
      <c r="M52" s="3">
        <v>8023.2607679489001</v>
      </c>
      <c r="N52" s="3">
        <v>67.422359394528542</v>
      </c>
      <c r="O52" t="s">
        <v>22</v>
      </c>
      <c r="P52" s="2">
        <v>0</v>
      </c>
      <c r="Q52" s="2">
        <v>241.8120447284345</v>
      </c>
      <c r="R52" t="s">
        <v>2365</v>
      </c>
      <c r="S52" s="2">
        <v>0</v>
      </c>
      <c r="T52" s="2">
        <v>0</v>
      </c>
      <c r="U52" s="5">
        <v>28547.7684599489</v>
      </c>
    </row>
    <row r="53" spans="1:21" x14ac:dyDescent="0.25">
      <c r="A53" t="s">
        <v>165</v>
      </c>
      <c r="B53" t="s">
        <v>166</v>
      </c>
      <c r="C53" t="s">
        <v>169</v>
      </c>
      <c r="D53" t="s">
        <v>170</v>
      </c>
      <c r="E53" s="4">
        <v>2</v>
      </c>
      <c r="F53" t="s">
        <v>2280</v>
      </c>
      <c r="G53" t="s">
        <v>2281</v>
      </c>
      <c r="H53" t="s">
        <v>69</v>
      </c>
      <c r="I53" t="s">
        <v>32</v>
      </c>
      <c r="J53" s="3">
        <v>1578.808284</v>
      </c>
      <c r="K53" s="3">
        <v>789.40414199999998</v>
      </c>
      <c r="L53" t="s">
        <v>32</v>
      </c>
      <c r="M53" s="3">
        <v>1146.1801097069999</v>
      </c>
      <c r="N53" s="3">
        <v>67.422359394528542</v>
      </c>
      <c r="O53" t="s">
        <v>22</v>
      </c>
      <c r="P53" s="2">
        <v>0</v>
      </c>
      <c r="Q53" s="2">
        <v>241.8120447284345</v>
      </c>
      <c r="R53" t="s">
        <v>2365</v>
      </c>
      <c r="S53" s="2">
        <v>0</v>
      </c>
      <c r="T53" s="2">
        <v>0</v>
      </c>
      <c r="U53" s="5">
        <v>2724.9883937069999</v>
      </c>
    </row>
    <row r="54" spans="1:21" x14ac:dyDescent="0.25">
      <c r="A54" t="s">
        <v>165</v>
      </c>
      <c r="B54" t="s">
        <v>166</v>
      </c>
      <c r="C54" t="s">
        <v>171</v>
      </c>
      <c r="D54" t="s">
        <v>172</v>
      </c>
      <c r="E54" s="4">
        <v>2</v>
      </c>
      <c r="F54" t="s">
        <v>2280</v>
      </c>
      <c r="G54" t="s">
        <v>2281</v>
      </c>
      <c r="H54" t="s">
        <v>173</v>
      </c>
      <c r="I54" t="s">
        <v>32</v>
      </c>
      <c r="J54" s="3">
        <v>29997.357395999999</v>
      </c>
      <c r="K54" s="3">
        <v>789.40414199999998</v>
      </c>
      <c r="L54" t="s">
        <v>32</v>
      </c>
      <c r="M54" s="3">
        <v>0</v>
      </c>
      <c r="N54" s="3">
        <v>0</v>
      </c>
      <c r="O54" t="s">
        <v>32</v>
      </c>
      <c r="P54" s="2">
        <v>0</v>
      </c>
      <c r="Q54" s="2">
        <v>0</v>
      </c>
      <c r="R54" t="s">
        <v>2365</v>
      </c>
      <c r="S54" s="2">
        <v>0</v>
      </c>
      <c r="T54" s="2">
        <v>0</v>
      </c>
      <c r="U54" s="5">
        <v>29997.357395999999</v>
      </c>
    </row>
    <row r="55" spans="1:21" x14ac:dyDescent="0.25">
      <c r="A55" t="s">
        <v>165</v>
      </c>
      <c r="B55" t="s">
        <v>166</v>
      </c>
      <c r="C55" t="s">
        <v>174</v>
      </c>
      <c r="D55" t="s">
        <v>175</v>
      </c>
      <c r="E55" s="4">
        <v>2</v>
      </c>
      <c r="F55" t="s">
        <v>2280</v>
      </c>
      <c r="G55" t="s">
        <v>2281</v>
      </c>
      <c r="H55" t="s">
        <v>176</v>
      </c>
      <c r="I55" t="s">
        <v>32</v>
      </c>
      <c r="J55" s="3">
        <v>7894.0414199999996</v>
      </c>
      <c r="K55" s="3">
        <v>789.40414199999998</v>
      </c>
      <c r="L55" t="s">
        <v>32</v>
      </c>
      <c r="M55" s="3">
        <v>6068.0123455076</v>
      </c>
      <c r="N55" s="3">
        <v>67.422359394528542</v>
      </c>
      <c r="O55" t="s">
        <v>22</v>
      </c>
      <c r="P55" s="2">
        <v>0</v>
      </c>
      <c r="Q55" s="2">
        <v>241.8120447284345</v>
      </c>
      <c r="R55" t="s">
        <v>2365</v>
      </c>
      <c r="S55" s="2">
        <v>0</v>
      </c>
      <c r="T55" s="2">
        <v>0</v>
      </c>
      <c r="U55" s="5">
        <v>13962.0537655076</v>
      </c>
    </row>
    <row r="56" spans="1:21" x14ac:dyDescent="0.25">
      <c r="A56" t="s">
        <v>165</v>
      </c>
      <c r="B56" t="s">
        <v>166</v>
      </c>
      <c r="C56" t="s">
        <v>177</v>
      </c>
      <c r="D56" t="s">
        <v>178</v>
      </c>
      <c r="E56" s="4">
        <v>2</v>
      </c>
      <c r="F56" t="s">
        <v>2280</v>
      </c>
      <c r="G56" t="s">
        <v>2281</v>
      </c>
      <c r="H56" t="s">
        <v>37</v>
      </c>
      <c r="I56" t="s">
        <v>32</v>
      </c>
      <c r="J56" s="3">
        <v>0</v>
      </c>
      <c r="K56" s="3">
        <v>789.40414199999998</v>
      </c>
      <c r="L56" t="s">
        <v>32</v>
      </c>
      <c r="M56" s="3">
        <v>0</v>
      </c>
      <c r="N56" s="3">
        <v>0</v>
      </c>
      <c r="O56" t="s">
        <v>32</v>
      </c>
      <c r="P56" s="2">
        <v>0</v>
      </c>
      <c r="Q56" s="2">
        <v>0</v>
      </c>
      <c r="R56" t="s">
        <v>2365</v>
      </c>
      <c r="S56" s="2">
        <v>0</v>
      </c>
      <c r="T56" s="2">
        <v>0</v>
      </c>
      <c r="U56" s="5">
        <v>0</v>
      </c>
    </row>
    <row r="57" spans="1:21" x14ac:dyDescent="0.25">
      <c r="A57" t="s">
        <v>165</v>
      </c>
      <c r="B57" t="s">
        <v>166</v>
      </c>
      <c r="C57" t="s">
        <v>179</v>
      </c>
      <c r="D57" t="s">
        <v>180</v>
      </c>
      <c r="E57" s="4">
        <v>2</v>
      </c>
      <c r="F57" t="s">
        <v>2280</v>
      </c>
      <c r="G57" t="s">
        <v>2281</v>
      </c>
      <c r="H57" t="s">
        <v>92</v>
      </c>
      <c r="I57" t="s">
        <v>32</v>
      </c>
      <c r="J57" s="3">
        <v>789.40414199999998</v>
      </c>
      <c r="K57" s="3">
        <v>789.40414199999998</v>
      </c>
      <c r="L57" t="s">
        <v>32</v>
      </c>
      <c r="M57" s="3">
        <v>0</v>
      </c>
      <c r="N57" s="3">
        <v>0</v>
      </c>
      <c r="O57" t="s">
        <v>32</v>
      </c>
      <c r="P57" s="2">
        <v>0</v>
      </c>
      <c r="Q57" s="2">
        <v>0</v>
      </c>
      <c r="R57" t="s">
        <v>2365</v>
      </c>
      <c r="S57" s="2">
        <v>0</v>
      </c>
      <c r="T57" s="2">
        <v>0</v>
      </c>
      <c r="U57" s="5">
        <v>789.40414199999998</v>
      </c>
    </row>
    <row r="58" spans="1:21" x14ac:dyDescent="0.25">
      <c r="A58" t="s">
        <v>165</v>
      </c>
      <c r="B58" t="s">
        <v>166</v>
      </c>
      <c r="C58" t="s">
        <v>181</v>
      </c>
      <c r="D58" t="s">
        <v>182</v>
      </c>
      <c r="E58" s="4">
        <v>2</v>
      </c>
      <c r="F58" t="s">
        <v>2280</v>
      </c>
      <c r="G58" t="s">
        <v>2281</v>
      </c>
      <c r="H58" t="s">
        <v>92</v>
      </c>
      <c r="I58" t="s">
        <v>32</v>
      </c>
      <c r="J58" s="3">
        <v>23682.124260000001</v>
      </c>
      <c r="K58" s="3">
        <v>789.40414199999998</v>
      </c>
      <c r="L58" t="s">
        <v>32</v>
      </c>
      <c r="M58" s="3">
        <v>0</v>
      </c>
      <c r="N58" s="3">
        <v>0</v>
      </c>
      <c r="O58" t="s">
        <v>32</v>
      </c>
      <c r="P58" s="2">
        <v>0</v>
      </c>
      <c r="Q58" s="2">
        <v>0</v>
      </c>
      <c r="R58" t="s">
        <v>2365</v>
      </c>
      <c r="S58" s="2">
        <v>0</v>
      </c>
      <c r="T58" s="2">
        <v>0</v>
      </c>
      <c r="U58" s="5">
        <v>23682.124260000001</v>
      </c>
    </row>
    <row r="59" spans="1:21" x14ac:dyDescent="0.25">
      <c r="A59" t="s">
        <v>183</v>
      </c>
      <c r="B59" t="s">
        <v>184</v>
      </c>
      <c r="C59" t="s">
        <v>171</v>
      </c>
      <c r="D59" t="s">
        <v>172</v>
      </c>
      <c r="E59" s="4">
        <v>2</v>
      </c>
      <c r="F59" t="s">
        <v>2280</v>
      </c>
      <c r="G59" t="s">
        <v>2281</v>
      </c>
      <c r="H59" t="s">
        <v>173</v>
      </c>
      <c r="I59" t="s">
        <v>32</v>
      </c>
      <c r="J59" s="3">
        <v>2900.949368</v>
      </c>
      <c r="K59" s="3">
        <v>725.23734200000001</v>
      </c>
      <c r="L59" t="s">
        <v>32</v>
      </c>
      <c r="M59" s="3">
        <v>0</v>
      </c>
      <c r="N59" s="3">
        <v>0</v>
      </c>
      <c r="O59" t="s">
        <v>32</v>
      </c>
      <c r="P59" s="2">
        <v>0</v>
      </c>
      <c r="Q59" s="2">
        <v>0</v>
      </c>
      <c r="R59" t="s">
        <v>2365</v>
      </c>
      <c r="S59" s="2">
        <v>0</v>
      </c>
      <c r="T59" s="2">
        <v>0</v>
      </c>
      <c r="U59" s="5">
        <v>2900.949368</v>
      </c>
    </row>
    <row r="60" spans="1:21" x14ac:dyDescent="0.25">
      <c r="A60" t="s">
        <v>183</v>
      </c>
      <c r="B60" t="s">
        <v>184</v>
      </c>
      <c r="C60" t="s">
        <v>185</v>
      </c>
      <c r="D60" t="s">
        <v>186</v>
      </c>
      <c r="E60" s="4">
        <v>2</v>
      </c>
      <c r="F60" t="s">
        <v>2280</v>
      </c>
      <c r="G60" t="s">
        <v>2281</v>
      </c>
      <c r="H60" t="s">
        <v>37</v>
      </c>
      <c r="I60" t="s">
        <v>32</v>
      </c>
      <c r="J60" s="3">
        <v>0</v>
      </c>
      <c r="K60" s="3">
        <v>725.23734200000001</v>
      </c>
      <c r="L60" t="s">
        <v>32</v>
      </c>
      <c r="M60" s="3">
        <v>0</v>
      </c>
      <c r="N60" s="3">
        <v>0</v>
      </c>
      <c r="O60" t="s">
        <v>32</v>
      </c>
      <c r="P60" s="2">
        <v>0</v>
      </c>
      <c r="Q60" s="2">
        <v>0</v>
      </c>
      <c r="R60" t="s">
        <v>2365</v>
      </c>
      <c r="S60" s="2">
        <v>0</v>
      </c>
      <c r="T60" s="2">
        <v>0</v>
      </c>
      <c r="U60" s="5">
        <v>0</v>
      </c>
    </row>
    <row r="61" spans="1:21" x14ac:dyDescent="0.25">
      <c r="A61" t="s">
        <v>187</v>
      </c>
      <c r="B61" t="s">
        <v>188</v>
      </c>
      <c r="C61" t="s">
        <v>189</v>
      </c>
      <c r="D61" t="s">
        <v>54</v>
      </c>
      <c r="E61" s="4">
        <v>6</v>
      </c>
      <c r="F61" t="s">
        <v>2282</v>
      </c>
      <c r="G61" t="s">
        <v>693</v>
      </c>
      <c r="H61" t="s">
        <v>37</v>
      </c>
      <c r="I61" t="s">
        <v>32</v>
      </c>
      <c r="J61" s="3">
        <v>3433.0067669999999</v>
      </c>
      <c r="K61" s="3">
        <v>1144.335589</v>
      </c>
      <c r="L61" t="s">
        <v>32</v>
      </c>
      <c r="M61" s="3">
        <v>3979.9121543586998</v>
      </c>
      <c r="N61" s="3">
        <v>41.030022209883398</v>
      </c>
      <c r="O61" t="s">
        <v>32</v>
      </c>
      <c r="P61" s="2">
        <v>295.16367816090002</v>
      </c>
      <c r="Q61" s="2">
        <v>147.58183908045976</v>
      </c>
      <c r="R61" t="s">
        <v>32</v>
      </c>
      <c r="S61" s="2">
        <v>0</v>
      </c>
      <c r="T61" s="2">
        <v>0</v>
      </c>
      <c r="U61" s="5">
        <v>7708.0825995196001</v>
      </c>
    </row>
    <row r="62" spans="1:21" x14ac:dyDescent="0.25">
      <c r="A62" t="s">
        <v>187</v>
      </c>
      <c r="B62" t="s">
        <v>188</v>
      </c>
      <c r="C62" t="s">
        <v>190</v>
      </c>
      <c r="D62" t="s">
        <v>191</v>
      </c>
      <c r="E62" s="4">
        <v>6</v>
      </c>
      <c r="F62" t="s">
        <v>2282</v>
      </c>
      <c r="G62" t="s">
        <v>693</v>
      </c>
      <c r="H62" t="s">
        <v>37</v>
      </c>
      <c r="I62" t="s">
        <v>32</v>
      </c>
      <c r="J62" s="3">
        <v>10299.020301</v>
      </c>
      <c r="K62" s="3">
        <v>1144.335589</v>
      </c>
      <c r="L62" t="s">
        <v>32</v>
      </c>
      <c r="M62" s="3">
        <v>2215.6211993337001</v>
      </c>
      <c r="N62" s="3">
        <v>41.030022209883398</v>
      </c>
      <c r="O62" t="s">
        <v>22</v>
      </c>
      <c r="P62" s="2">
        <v>0</v>
      </c>
      <c r="Q62" s="2">
        <v>147.58183908045976</v>
      </c>
      <c r="R62" t="s">
        <v>32</v>
      </c>
      <c r="S62" s="2">
        <v>0</v>
      </c>
      <c r="T62" s="2">
        <v>0</v>
      </c>
      <c r="U62" s="5">
        <v>12514.641500333701</v>
      </c>
    </row>
    <row r="63" spans="1:21" x14ac:dyDescent="0.25">
      <c r="A63" t="s">
        <v>192</v>
      </c>
      <c r="B63" t="s">
        <v>193</v>
      </c>
      <c r="C63" t="s">
        <v>194</v>
      </c>
      <c r="D63" t="s">
        <v>195</v>
      </c>
      <c r="E63" s="4">
        <v>2</v>
      </c>
      <c r="F63" t="s">
        <v>2308</v>
      </c>
      <c r="G63" t="s">
        <v>196</v>
      </c>
      <c r="H63" t="s">
        <v>176</v>
      </c>
      <c r="I63" t="s">
        <v>22</v>
      </c>
      <c r="J63" s="3">
        <v>0</v>
      </c>
      <c r="K63" s="3">
        <v>0</v>
      </c>
      <c r="L63" t="s">
        <v>22</v>
      </c>
      <c r="M63" s="3">
        <v>0</v>
      </c>
      <c r="N63" s="3">
        <v>50.078618622406637</v>
      </c>
      <c r="O63" t="s">
        <v>22</v>
      </c>
      <c r="P63" s="2">
        <v>0</v>
      </c>
      <c r="Q63" s="2">
        <v>159.57833333333335</v>
      </c>
      <c r="R63" t="s">
        <v>22</v>
      </c>
      <c r="S63" s="2">
        <v>0</v>
      </c>
      <c r="T63" s="2">
        <v>20.74688796680498</v>
      </c>
      <c r="U63" s="5">
        <v>0</v>
      </c>
    </row>
    <row r="64" spans="1:21" x14ac:dyDescent="0.25">
      <c r="A64" t="s">
        <v>197</v>
      </c>
      <c r="B64" t="s">
        <v>198</v>
      </c>
      <c r="C64" t="s">
        <v>199</v>
      </c>
      <c r="D64" t="s">
        <v>200</v>
      </c>
      <c r="E64" s="4">
        <v>4</v>
      </c>
      <c r="F64" t="s">
        <v>2264</v>
      </c>
      <c r="G64" t="s">
        <v>2265</v>
      </c>
      <c r="H64" t="s">
        <v>25</v>
      </c>
      <c r="I64" t="s">
        <v>22</v>
      </c>
      <c r="J64" s="3">
        <v>0</v>
      </c>
      <c r="K64" s="3">
        <v>0</v>
      </c>
      <c r="L64" t="s">
        <v>22</v>
      </c>
      <c r="M64" s="3">
        <v>0</v>
      </c>
      <c r="N64" s="3">
        <v>80.239650238473772</v>
      </c>
      <c r="O64" t="s">
        <v>22</v>
      </c>
      <c r="P64" s="2">
        <v>0</v>
      </c>
      <c r="Q64" s="2">
        <v>273.7246232</v>
      </c>
      <c r="R64" t="s">
        <v>22</v>
      </c>
      <c r="S64" s="2">
        <v>0</v>
      </c>
      <c r="T64" s="2">
        <v>15.898251192368839</v>
      </c>
      <c r="U64" s="5">
        <v>0</v>
      </c>
    </row>
    <row r="65" spans="1:21" x14ac:dyDescent="0.25">
      <c r="A65" t="s">
        <v>201</v>
      </c>
      <c r="B65" t="s">
        <v>202</v>
      </c>
      <c r="C65" t="s">
        <v>203</v>
      </c>
      <c r="D65" t="s">
        <v>204</v>
      </c>
      <c r="E65" s="4">
        <v>10</v>
      </c>
      <c r="F65" t="s">
        <v>2283</v>
      </c>
      <c r="G65" t="s">
        <v>2284</v>
      </c>
      <c r="H65" t="s">
        <v>37</v>
      </c>
      <c r="I65" t="s">
        <v>32</v>
      </c>
      <c r="J65" s="3">
        <v>20576.259620000001</v>
      </c>
      <c r="K65" s="3">
        <v>1028.812981</v>
      </c>
      <c r="L65" t="s">
        <v>32</v>
      </c>
      <c r="M65" s="3">
        <v>4241.7005397823004</v>
      </c>
      <c r="N65" s="3">
        <v>37.872326248055991</v>
      </c>
      <c r="O65" t="s">
        <v>22</v>
      </c>
      <c r="P65" s="2">
        <v>0</v>
      </c>
      <c r="Q65" s="2">
        <v>191.3307533</v>
      </c>
      <c r="R65" t="s">
        <v>22</v>
      </c>
      <c r="S65" s="2">
        <v>0</v>
      </c>
      <c r="T65" s="2">
        <v>0</v>
      </c>
      <c r="U65" s="5">
        <v>24817.960159782298</v>
      </c>
    </row>
    <row r="66" spans="1:21" x14ac:dyDescent="0.25">
      <c r="A66" t="s">
        <v>201</v>
      </c>
      <c r="B66" t="s">
        <v>202</v>
      </c>
      <c r="C66" t="s">
        <v>205</v>
      </c>
      <c r="D66" t="s">
        <v>206</v>
      </c>
      <c r="E66" s="4">
        <v>10</v>
      </c>
      <c r="F66" t="s">
        <v>2283</v>
      </c>
      <c r="G66" t="s">
        <v>2284</v>
      </c>
      <c r="H66" t="s">
        <v>92</v>
      </c>
      <c r="I66" t="s">
        <v>22</v>
      </c>
      <c r="J66" s="3">
        <v>0</v>
      </c>
      <c r="K66" s="3">
        <v>1028.812981</v>
      </c>
      <c r="L66" t="s">
        <v>32</v>
      </c>
      <c r="M66" s="3">
        <v>871.06350370530004</v>
      </c>
      <c r="N66" s="3">
        <v>37.872326248055991</v>
      </c>
      <c r="O66" t="s">
        <v>22</v>
      </c>
      <c r="P66" s="2">
        <v>0</v>
      </c>
      <c r="Q66" s="2">
        <v>191.3307533</v>
      </c>
      <c r="R66" t="s">
        <v>32</v>
      </c>
      <c r="S66" s="2">
        <v>0</v>
      </c>
      <c r="T66" s="2">
        <v>0</v>
      </c>
      <c r="U66" s="5">
        <v>871.06350370530004</v>
      </c>
    </row>
    <row r="67" spans="1:21" x14ac:dyDescent="0.25">
      <c r="A67" t="s">
        <v>201</v>
      </c>
      <c r="B67" t="s">
        <v>202</v>
      </c>
      <c r="C67" t="s">
        <v>207</v>
      </c>
      <c r="D67" t="s">
        <v>208</v>
      </c>
      <c r="E67" s="4">
        <v>10</v>
      </c>
      <c r="F67" t="s">
        <v>2283</v>
      </c>
      <c r="G67" t="s">
        <v>2284</v>
      </c>
      <c r="H67" t="s">
        <v>25</v>
      </c>
      <c r="I67" t="s">
        <v>22</v>
      </c>
      <c r="J67" s="3">
        <v>0</v>
      </c>
      <c r="K67" s="3">
        <v>1028.812981</v>
      </c>
      <c r="L67" t="s">
        <v>22</v>
      </c>
      <c r="M67" s="3">
        <v>0</v>
      </c>
      <c r="N67" s="3">
        <v>37.872326248055991</v>
      </c>
      <c r="O67" t="s">
        <v>22</v>
      </c>
      <c r="P67" s="2">
        <v>0</v>
      </c>
      <c r="Q67" s="2">
        <v>191.3307533</v>
      </c>
      <c r="R67" t="s">
        <v>22</v>
      </c>
      <c r="S67" s="2">
        <v>0</v>
      </c>
      <c r="T67" s="2">
        <v>0</v>
      </c>
      <c r="U67" s="5">
        <v>0</v>
      </c>
    </row>
    <row r="68" spans="1:21" x14ac:dyDescent="0.25">
      <c r="A68" t="s">
        <v>209</v>
      </c>
      <c r="B68" t="s">
        <v>210</v>
      </c>
      <c r="C68" t="s">
        <v>211</v>
      </c>
      <c r="D68" t="s">
        <v>212</v>
      </c>
      <c r="E68" s="4">
        <v>8</v>
      </c>
      <c r="F68" t="s">
        <v>2285</v>
      </c>
      <c r="G68" t="s">
        <v>719</v>
      </c>
      <c r="H68" t="s">
        <v>25</v>
      </c>
      <c r="I68" t="s">
        <v>22</v>
      </c>
      <c r="J68" s="3">
        <v>0</v>
      </c>
      <c r="K68" s="3">
        <v>1167.7313329999999</v>
      </c>
      <c r="L68" t="s">
        <v>22</v>
      </c>
      <c r="M68" s="3">
        <v>0</v>
      </c>
      <c r="N68" s="3">
        <v>45.167938931297712</v>
      </c>
      <c r="O68" t="s">
        <v>22</v>
      </c>
      <c r="P68" s="2">
        <v>0</v>
      </c>
      <c r="Q68" s="2">
        <v>162.72559933333332</v>
      </c>
      <c r="R68" t="s">
        <v>22</v>
      </c>
      <c r="S68" s="2">
        <v>0</v>
      </c>
      <c r="T68" s="2">
        <v>0</v>
      </c>
      <c r="U68" s="5">
        <v>0</v>
      </c>
    </row>
    <row r="69" spans="1:21" x14ac:dyDescent="0.25">
      <c r="A69" t="s">
        <v>209</v>
      </c>
      <c r="B69" t="s">
        <v>210</v>
      </c>
      <c r="C69" t="s">
        <v>213</v>
      </c>
      <c r="D69" t="s">
        <v>214</v>
      </c>
      <c r="E69" s="4">
        <v>8</v>
      </c>
      <c r="F69" t="s">
        <v>2285</v>
      </c>
      <c r="G69" t="s">
        <v>719</v>
      </c>
      <c r="H69" t="s">
        <v>25</v>
      </c>
      <c r="I69" t="s">
        <v>22</v>
      </c>
      <c r="J69" s="3">
        <v>0</v>
      </c>
      <c r="K69" s="3">
        <v>1167.7313329999999</v>
      </c>
      <c r="L69" t="s">
        <v>22</v>
      </c>
      <c r="M69" s="3">
        <v>0</v>
      </c>
      <c r="N69" s="3">
        <v>45.167938931297712</v>
      </c>
      <c r="O69" t="s">
        <v>22</v>
      </c>
      <c r="P69" s="2">
        <v>0</v>
      </c>
      <c r="Q69" s="2">
        <v>162.72559933333332</v>
      </c>
      <c r="R69" t="s">
        <v>22</v>
      </c>
      <c r="S69" s="2">
        <v>0</v>
      </c>
      <c r="T69" s="2">
        <v>0</v>
      </c>
      <c r="U69" s="5">
        <v>0</v>
      </c>
    </row>
    <row r="70" spans="1:21" x14ac:dyDescent="0.25">
      <c r="A70" t="s">
        <v>209</v>
      </c>
      <c r="B70" t="s">
        <v>210</v>
      </c>
      <c r="C70" t="s">
        <v>215</v>
      </c>
      <c r="D70" t="s">
        <v>216</v>
      </c>
      <c r="E70" s="4">
        <v>8</v>
      </c>
      <c r="F70" t="s">
        <v>2285</v>
      </c>
      <c r="G70" t="s">
        <v>719</v>
      </c>
      <c r="H70" t="s">
        <v>37</v>
      </c>
      <c r="I70" t="s">
        <v>32</v>
      </c>
      <c r="J70" s="3">
        <v>43206.059321000001</v>
      </c>
      <c r="K70" s="3">
        <v>1167.7313329999999</v>
      </c>
      <c r="L70" t="s">
        <v>22</v>
      </c>
      <c r="M70" s="3">
        <v>0</v>
      </c>
      <c r="N70" s="3">
        <v>45.167938931297712</v>
      </c>
      <c r="O70" t="s">
        <v>22</v>
      </c>
      <c r="P70" s="2">
        <v>0</v>
      </c>
      <c r="Q70" s="2">
        <v>162.72559933333332</v>
      </c>
      <c r="R70" t="s">
        <v>22</v>
      </c>
      <c r="S70" s="2">
        <v>0</v>
      </c>
      <c r="T70" s="2">
        <v>0</v>
      </c>
      <c r="U70" s="5">
        <v>43206.059321000001</v>
      </c>
    </row>
    <row r="71" spans="1:21" x14ac:dyDescent="0.25">
      <c r="A71" t="s">
        <v>217</v>
      </c>
      <c r="B71" t="s">
        <v>218</v>
      </c>
      <c r="C71" t="s">
        <v>219</v>
      </c>
      <c r="D71" t="s">
        <v>220</v>
      </c>
      <c r="E71" s="4">
        <v>3</v>
      </c>
      <c r="F71" t="s">
        <v>2286</v>
      </c>
      <c r="G71" t="s">
        <v>2287</v>
      </c>
      <c r="H71" t="s">
        <v>21</v>
      </c>
      <c r="I71" t="s">
        <v>32</v>
      </c>
      <c r="J71" s="3">
        <v>869.20649100000003</v>
      </c>
      <c r="K71" s="3">
        <v>869.20649100000003</v>
      </c>
      <c r="L71" t="s">
        <v>22</v>
      </c>
      <c r="M71" s="3">
        <v>0</v>
      </c>
      <c r="N71" s="3">
        <v>0</v>
      </c>
      <c r="O71" t="s">
        <v>22</v>
      </c>
      <c r="P71" s="2">
        <v>0</v>
      </c>
      <c r="Q71" s="2">
        <v>0</v>
      </c>
      <c r="R71" t="s">
        <v>22</v>
      </c>
      <c r="S71" s="2">
        <v>0</v>
      </c>
      <c r="T71" s="2">
        <v>0</v>
      </c>
      <c r="U71" s="5">
        <v>869.20649100000003</v>
      </c>
    </row>
    <row r="72" spans="1:21" x14ac:dyDescent="0.25">
      <c r="A72" t="s">
        <v>221</v>
      </c>
      <c r="B72" t="s">
        <v>222</v>
      </c>
      <c r="C72" t="s">
        <v>223</v>
      </c>
      <c r="D72" t="s">
        <v>224</v>
      </c>
      <c r="E72" s="4">
        <v>11</v>
      </c>
      <c r="F72" t="s">
        <v>2288</v>
      </c>
      <c r="G72" t="s">
        <v>2289</v>
      </c>
      <c r="H72" t="s">
        <v>25</v>
      </c>
      <c r="I72" t="s">
        <v>22</v>
      </c>
      <c r="J72" s="3">
        <v>0</v>
      </c>
      <c r="K72" s="3">
        <v>0</v>
      </c>
      <c r="L72" t="s">
        <v>22</v>
      </c>
      <c r="M72" s="3">
        <v>0</v>
      </c>
      <c r="N72" s="3">
        <v>36.088860946745562</v>
      </c>
      <c r="O72" t="s">
        <v>22</v>
      </c>
      <c r="P72" s="2">
        <v>0</v>
      </c>
      <c r="Q72" s="2">
        <v>246.832245</v>
      </c>
      <c r="R72" t="s">
        <v>22</v>
      </c>
      <c r="S72" s="2">
        <v>0</v>
      </c>
      <c r="T72" s="2">
        <v>0</v>
      </c>
      <c r="U72" s="5">
        <v>0</v>
      </c>
    </row>
    <row r="73" spans="1:21" x14ac:dyDescent="0.25">
      <c r="A73" t="s">
        <v>225</v>
      </c>
      <c r="B73" t="s">
        <v>226</v>
      </c>
      <c r="C73" t="s">
        <v>227</v>
      </c>
      <c r="D73" t="s">
        <v>228</v>
      </c>
      <c r="E73" s="4">
        <v>7</v>
      </c>
      <c r="F73" t="s">
        <v>2290</v>
      </c>
      <c r="G73" t="s">
        <v>2291</v>
      </c>
      <c r="H73" t="s">
        <v>37</v>
      </c>
      <c r="I73" t="s">
        <v>32</v>
      </c>
      <c r="J73" s="3">
        <v>4077.3553000000002</v>
      </c>
      <c r="K73" s="3">
        <v>407.73552999999998</v>
      </c>
      <c r="L73" t="s">
        <v>32</v>
      </c>
      <c r="M73" s="3">
        <v>1113.8314509122999</v>
      </c>
      <c r="N73" s="3">
        <v>16.142484795829713</v>
      </c>
      <c r="O73" t="s">
        <v>32</v>
      </c>
      <c r="P73" s="2">
        <v>0</v>
      </c>
      <c r="Q73" s="2">
        <v>226.42241434615386</v>
      </c>
      <c r="R73" t="s">
        <v>32</v>
      </c>
      <c r="S73" s="2">
        <v>599.47871416160001</v>
      </c>
      <c r="T73" s="2">
        <v>8.6880973066898353</v>
      </c>
      <c r="U73" s="5">
        <v>5790.6654650739001</v>
      </c>
    </row>
    <row r="74" spans="1:21" x14ac:dyDescent="0.25">
      <c r="A74" t="s">
        <v>225</v>
      </c>
      <c r="B74" t="s">
        <v>226</v>
      </c>
      <c r="C74" t="s">
        <v>229</v>
      </c>
      <c r="D74" t="s">
        <v>230</v>
      </c>
      <c r="E74" s="4">
        <v>7</v>
      </c>
      <c r="F74" t="s">
        <v>2290</v>
      </c>
      <c r="G74" t="s">
        <v>2291</v>
      </c>
      <c r="H74" t="s">
        <v>37</v>
      </c>
      <c r="I74" t="s">
        <v>32</v>
      </c>
      <c r="J74" s="3">
        <v>815.47105999999997</v>
      </c>
      <c r="K74" s="3">
        <v>407.73552999999998</v>
      </c>
      <c r="L74" t="s">
        <v>32</v>
      </c>
      <c r="M74" s="3">
        <v>1824.1007819288</v>
      </c>
      <c r="N74" s="3">
        <v>16.142484795829713</v>
      </c>
      <c r="O74" t="s">
        <v>32</v>
      </c>
      <c r="P74" s="2">
        <v>0</v>
      </c>
      <c r="Q74" s="2">
        <v>226.42241434615386</v>
      </c>
      <c r="R74" t="s">
        <v>32</v>
      </c>
      <c r="S74" s="2">
        <v>981.75499565600001</v>
      </c>
      <c r="T74" s="2">
        <v>8.6880973066898353</v>
      </c>
      <c r="U74" s="5">
        <v>3621.3268375848002</v>
      </c>
    </row>
    <row r="75" spans="1:21" x14ac:dyDescent="0.25">
      <c r="A75" t="s">
        <v>61</v>
      </c>
      <c r="B75" t="s">
        <v>231</v>
      </c>
      <c r="C75" t="s">
        <v>232</v>
      </c>
      <c r="D75" t="s">
        <v>233</v>
      </c>
      <c r="E75" s="4">
        <v>2</v>
      </c>
      <c r="F75" t="s">
        <v>2256</v>
      </c>
      <c r="G75" t="s">
        <v>2257</v>
      </c>
      <c r="H75" t="s">
        <v>25</v>
      </c>
      <c r="I75" t="s">
        <v>22</v>
      </c>
      <c r="J75" s="3">
        <v>0</v>
      </c>
      <c r="K75" s="3">
        <v>0</v>
      </c>
      <c r="L75" t="s">
        <v>22</v>
      </c>
      <c r="M75" s="3">
        <v>0</v>
      </c>
      <c r="N75" s="3">
        <v>31.036724470134875</v>
      </c>
      <c r="O75" t="s">
        <v>22</v>
      </c>
      <c r="P75" s="2">
        <v>0</v>
      </c>
      <c r="Q75" s="2">
        <v>140.01381546153846</v>
      </c>
      <c r="R75" t="s">
        <v>22</v>
      </c>
      <c r="S75" s="2">
        <v>0</v>
      </c>
      <c r="T75" s="2">
        <v>9.6339113680154149</v>
      </c>
      <c r="U75" s="5">
        <v>0</v>
      </c>
    </row>
    <row r="76" spans="1:21" x14ac:dyDescent="0.25">
      <c r="A76" t="s">
        <v>234</v>
      </c>
      <c r="B76" t="s">
        <v>235</v>
      </c>
      <c r="C76" t="s">
        <v>236</v>
      </c>
      <c r="D76" t="s">
        <v>237</v>
      </c>
      <c r="E76" s="4">
        <v>1</v>
      </c>
      <c r="F76" t="s">
        <v>2293</v>
      </c>
      <c r="G76" t="s">
        <v>590</v>
      </c>
      <c r="H76" t="s">
        <v>37</v>
      </c>
      <c r="I76" t="s">
        <v>32</v>
      </c>
      <c r="J76" s="3">
        <v>483.140174</v>
      </c>
      <c r="K76" s="3">
        <v>483.140174</v>
      </c>
      <c r="L76" t="s">
        <v>32</v>
      </c>
      <c r="M76" s="3">
        <v>0</v>
      </c>
      <c r="N76" s="3">
        <v>0</v>
      </c>
      <c r="O76" t="s">
        <v>22</v>
      </c>
      <c r="P76" s="2">
        <v>0</v>
      </c>
      <c r="Q76" s="2">
        <v>0</v>
      </c>
      <c r="R76" t="s">
        <v>32</v>
      </c>
      <c r="S76" s="2">
        <v>0</v>
      </c>
      <c r="T76" s="2">
        <v>0</v>
      </c>
      <c r="U76" s="5">
        <v>483.140174</v>
      </c>
    </row>
    <row r="77" spans="1:21" x14ac:dyDescent="0.25">
      <c r="A77" t="s">
        <v>238</v>
      </c>
      <c r="B77" t="s">
        <v>239</v>
      </c>
      <c r="C77" t="s">
        <v>240</v>
      </c>
      <c r="D77" t="s">
        <v>241</v>
      </c>
      <c r="E77" s="4">
        <v>2</v>
      </c>
      <c r="F77" t="s">
        <v>2294</v>
      </c>
      <c r="G77" t="s">
        <v>1729</v>
      </c>
      <c r="H77" t="s">
        <v>63</v>
      </c>
      <c r="I77" t="s">
        <v>22</v>
      </c>
      <c r="J77" s="3">
        <v>0</v>
      </c>
      <c r="K77" s="3">
        <v>1093.3555490000001</v>
      </c>
      <c r="L77" t="s">
        <v>32</v>
      </c>
      <c r="M77" s="3">
        <v>4509.6892115942001</v>
      </c>
      <c r="N77" s="3">
        <v>33.907437681159422</v>
      </c>
      <c r="O77" t="s">
        <v>22</v>
      </c>
      <c r="P77" s="2">
        <v>0</v>
      </c>
      <c r="Q77" s="2">
        <v>286.7238805970149</v>
      </c>
      <c r="R77" t="s">
        <v>32</v>
      </c>
      <c r="S77" s="2">
        <v>385.50724637680003</v>
      </c>
      <c r="T77" s="2">
        <v>2.8985507246376812</v>
      </c>
      <c r="U77" s="5">
        <v>4895.1964579710002</v>
      </c>
    </row>
    <row r="78" spans="1:21" x14ac:dyDescent="0.25">
      <c r="A78" t="s">
        <v>238</v>
      </c>
      <c r="B78" t="s">
        <v>239</v>
      </c>
      <c r="C78" t="s">
        <v>242</v>
      </c>
      <c r="D78" t="s">
        <v>243</v>
      </c>
      <c r="E78" s="4">
        <v>2</v>
      </c>
      <c r="F78" t="s">
        <v>2294</v>
      </c>
      <c r="G78" t="s">
        <v>1729</v>
      </c>
      <c r="H78" t="s">
        <v>69</v>
      </c>
      <c r="I78" t="s">
        <v>22</v>
      </c>
      <c r="J78" s="3">
        <v>0</v>
      </c>
      <c r="K78" s="3">
        <v>1093.3555490000001</v>
      </c>
      <c r="L78" t="s">
        <v>22</v>
      </c>
      <c r="M78" s="3">
        <v>0</v>
      </c>
      <c r="N78" s="3">
        <v>33.907437681159422</v>
      </c>
      <c r="O78" t="s">
        <v>22</v>
      </c>
      <c r="P78" s="2">
        <v>0</v>
      </c>
      <c r="Q78" s="2">
        <v>286.7238805970149</v>
      </c>
      <c r="R78" t="s">
        <v>22</v>
      </c>
      <c r="S78" s="2">
        <v>0</v>
      </c>
      <c r="T78" s="2">
        <v>2.8985507246376812</v>
      </c>
      <c r="U78" s="5">
        <v>0</v>
      </c>
    </row>
    <row r="79" spans="1:21" x14ac:dyDescent="0.25">
      <c r="A79" t="s">
        <v>238</v>
      </c>
      <c r="B79" t="s">
        <v>239</v>
      </c>
      <c r="C79" t="s">
        <v>244</v>
      </c>
      <c r="D79" t="s">
        <v>245</v>
      </c>
      <c r="E79" s="4">
        <v>2</v>
      </c>
      <c r="F79" t="s">
        <v>2294</v>
      </c>
      <c r="G79" t="s">
        <v>1729</v>
      </c>
      <c r="H79" t="s">
        <v>50</v>
      </c>
      <c r="I79" t="s">
        <v>22</v>
      </c>
      <c r="J79" s="3">
        <v>0</v>
      </c>
      <c r="K79" s="3">
        <v>1093.3555490000001</v>
      </c>
      <c r="L79" t="s">
        <v>22</v>
      </c>
      <c r="M79" s="3">
        <v>0</v>
      </c>
      <c r="N79" s="3">
        <v>33.907437681159422</v>
      </c>
      <c r="O79" t="s">
        <v>22</v>
      </c>
      <c r="P79" s="2">
        <v>0</v>
      </c>
      <c r="Q79" s="2">
        <v>286.7238805970149</v>
      </c>
      <c r="R79" t="s">
        <v>22</v>
      </c>
      <c r="S79" s="2">
        <v>0</v>
      </c>
      <c r="T79" s="2">
        <v>2.8985507246376812</v>
      </c>
      <c r="U79" s="5">
        <v>0</v>
      </c>
    </row>
    <row r="80" spans="1:21" x14ac:dyDescent="0.25">
      <c r="A80" t="s">
        <v>238</v>
      </c>
      <c r="B80" t="s">
        <v>239</v>
      </c>
      <c r="C80" t="s">
        <v>246</v>
      </c>
      <c r="D80" t="s">
        <v>247</v>
      </c>
      <c r="E80" s="4">
        <v>2</v>
      </c>
      <c r="F80" t="s">
        <v>2294</v>
      </c>
      <c r="G80" t="s">
        <v>1729</v>
      </c>
      <c r="H80" t="s">
        <v>37</v>
      </c>
      <c r="I80" t="s">
        <v>32</v>
      </c>
      <c r="J80" s="3">
        <v>21867.110980000001</v>
      </c>
      <c r="K80" s="3">
        <v>1093.3555490000001</v>
      </c>
      <c r="L80" t="s">
        <v>32</v>
      </c>
      <c r="M80" s="3">
        <v>5798.1718434782997</v>
      </c>
      <c r="N80" s="3">
        <v>33.907437681159422</v>
      </c>
      <c r="O80" t="s">
        <v>22</v>
      </c>
      <c r="P80" s="2">
        <v>0</v>
      </c>
      <c r="Q80" s="2">
        <v>286.7238805970149</v>
      </c>
      <c r="R80" t="s">
        <v>32</v>
      </c>
      <c r="S80" s="2">
        <v>495.65217391300001</v>
      </c>
      <c r="T80" s="2">
        <v>2.8985507246376812</v>
      </c>
      <c r="U80" s="5">
        <v>28160.934997391301</v>
      </c>
    </row>
    <row r="81" spans="1:21" x14ac:dyDescent="0.25">
      <c r="A81" t="s">
        <v>238</v>
      </c>
      <c r="B81" t="s">
        <v>239</v>
      </c>
      <c r="C81" t="s">
        <v>248</v>
      </c>
      <c r="D81" t="s">
        <v>249</v>
      </c>
      <c r="E81" s="4">
        <v>2</v>
      </c>
      <c r="F81" t="s">
        <v>2294</v>
      </c>
      <c r="G81" t="s">
        <v>1729</v>
      </c>
      <c r="H81" t="s">
        <v>37</v>
      </c>
      <c r="I81" t="s">
        <v>32</v>
      </c>
      <c r="J81" s="3">
        <v>10933.555490000001</v>
      </c>
      <c r="K81" s="3">
        <v>1093.3555490000001</v>
      </c>
      <c r="L81" t="s">
        <v>32</v>
      </c>
      <c r="M81" s="3">
        <v>3763.7255826086998</v>
      </c>
      <c r="N81" s="3">
        <v>33.907437681159422</v>
      </c>
      <c r="O81" t="s">
        <v>22</v>
      </c>
      <c r="P81" s="2">
        <v>0</v>
      </c>
      <c r="Q81" s="2">
        <v>286.7238805970149</v>
      </c>
      <c r="R81" t="s">
        <v>32</v>
      </c>
      <c r="S81" s="2">
        <v>321.73913043480002</v>
      </c>
      <c r="T81" s="2">
        <v>2.8985507246376812</v>
      </c>
      <c r="U81" s="5">
        <v>15019.020203043499</v>
      </c>
    </row>
    <row r="82" spans="1:21" x14ac:dyDescent="0.25">
      <c r="A82" t="s">
        <v>238</v>
      </c>
      <c r="B82" t="s">
        <v>239</v>
      </c>
      <c r="C82" t="s">
        <v>250</v>
      </c>
      <c r="D82" t="s">
        <v>49</v>
      </c>
      <c r="E82" s="4">
        <v>2</v>
      </c>
      <c r="F82" t="s">
        <v>2294</v>
      </c>
      <c r="G82" t="s">
        <v>1729</v>
      </c>
      <c r="H82" t="s">
        <v>47</v>
      </c>
      <c r="I82" t="s">
        <v>32</v>
      </c>
      <c r="J82" s="3">
        <v>15306.977686</v>
      </c>
      <c r="K82" s="3">
        <v>1093.3555490000001</v>
      </c>
      <c r="L82" t="s">
        <v>32</v>
      </c>
      <c r="M82" s="3">
        <v>10511.3056811594</v>
      </c>
      <c r="N82" s="3">
        <v>33.907437681159422</v>
      </c>
      <c r="O82" t="s">
        <v>22</v>
      </c>
      <c r="P82" s="2">
        <v>0</v>
      </c>
      <c r="Q82" s="2">
        <v>286.7238805970149</v>
      </c>
      <c r="R82" t="s">
        <v>32</v>
      </c>
      <c r="S82" s="2">
        <v>898.5507246377</v>
      </c>
      <c r="T82" s="2">
        <v>2.8985507246376812</v>
      </c>
      <c r="U82" s="5">
        <v>26716.8340917971</v>
      </c>
    </row>
    <row r="83" spans="1:21" x14ac:dyDescent="0.25">
      <c r="A83" t="s">
        <v>251</v>
      </c>
      <c r="B83" t="s">
        <v>252</v>
      </c>
      <c r="C83" t="s">
        <v>253</v>
      </c>
      <c r="D83" t="s">
        <v>254</v>
      </c>
      <c r="E83" s="4">
        <v>10</v>
      </c>
      <c r="F83" t="s">
        <v>2283</v>
      </c>
      <c r="G83" t="s">
        <v>2284</v>
      </c>
      <c r="H83" t="s">
        <v>21</v>
      </c>
      <c r="I83" t="s">
        <v>32</v>
      </c>
      <c r="J83" s="3">
        <v>1428.8854839999999</v>
      </c>
      <c r="K83" s="3">
        <v>714.44274199999995</v>
      </c>
      <c r="L83" t="s">
        <v>22</v>
      </c>
      <c r="M83" s="3">
        <v>0</v>
      </c>
      <c r="N83" s="3">
        <v>0</v>
      </c>
      <c r="O83" t="s">
        <v>22</v>
      </c>
      <c r="P83" s="2">
        <v>0</v>
      </c>
      <c r="Q83" s="2">
        <v>0</v>
      </c>
      <c r="R83" t="s">
        <v>22</v>
      </c>
      <c r="S83" s="2">
        <v>0</v>
      </c>
      <c r="T83" s="2">
        <v>0</v>
      </c>
      <c r="U83" s="5">
        <v>1428.8854839999999</v>
      </c>
    </row>
    <row r="84" spans="1:21" x14ac:dyDescent="0.25">
      <c r="A84" t="s">
        <v>251</v>
      </c>
      <c r="B84" t="s">
        <v>252</v>
      </c>
      <c r="C84" t="s">
        <v>255</v>
      </c>
      <c r="D84" t="s">
        <v>256</v>
      </c>
      <c r="E84" s="4">
        <v>10</v>
      </c>
      <c r="F84" t="s">
        <v>2283</v>
      </c>
      <c r="G84" t="s">
        <v>2284</v>
      </c>
      <c r="H84" t="s">
        <v>257</v>
      </c>
      <c r="I84" t="s">
        <v>32</v>
      </c>
      <c r="J84" s="3">
        <v>3572.21371</v>
      </c>
      <c r="K84" s="3">
        <v>714.44274199999995</v>
      </c>
      <c r="L84" t="s">
        <v>32</v>
      </c>
      <c r="M84" s="3">
        <v>0</v>
      </c>
      <c r="N84" s="3">
        <v>0</v>
      </c>
      <c r="O84" t="s">
        <v>22</v>
      </c>
      <c r="P84" s="2">
        <v>0</v>
      </c>
      <c r="Q84" s="2">
        <v>0</v>
      </c>
      <c r="R84" t="s">
        <v>32</v>
      </c>
      <c r="S84" s="2">
        <v>0</v>
      </c>
      <c r="T84" s="2">
        <v>0</v>
      </c>
      <c r="U84" s="5">
        <v>3572.21371</v>
      </c>
    </row>
    <row r="85" spans="1:21" x14ac:dyDescent="0.25">
      <c r="A85" t="s">
        <v>258</v>
      </c>
      <c r="B85" t="s">
        <v>259</v>
      </c>
      <c r="C85" t="s">
        <v>260</v>
      </c>
      <c r="D85" t="s">
        <v>261</v>
      </c>
      <c r="E85" s="4">
        <v>5</v>
      </c>
      <c r="F85" t="s">
        <v>2295</v>
      </c>
      <c r="G85" t="s">
        <v>2296</v>
      </c>
      <c r="H85" t="s">
        <v>25</v>
      </c>
      <c r="I85" t="s">
        <v>22</v>
      </c>
      <c r="J85" s="3">
        <v>0</v>
      </c>
      <c r="K85" s="3">
        <v>982.75350000000003</v>
      </c>
      <c r="L85" t="s">
        <v>22</v>
      </c>
      <c r="M85" s="3">
        <v>0</v>
      </c>
      <c r="N85" s="3">
        <v>51.067357512953365</v>
      </c>
      <c r="O85" t="s">
        <v>22</v>
      </c>
      <c r="P85" s="2">
        <v>0</v>
      </c>
      <c r="Q85" s="2">
        <v>142.2962733</v>
      </c>
      <c r="R85" t="s">
        <v>22</v>
      </c>
      <c r="S85" s="2">
        <v>0</v>
      </c>
      <c r="T85" s="2">
        <v>0</v>
      </c>
      <c r="U85" s="5">
        <v>0</v>
      </c>
    </row>
    <row r="86" spans="1:21" x14ac:dyDescent="0.25">
      <c r="A86" t="s">
        <v>258</v>
      </c>
      <c r="B86" t="s">
        <v>259</v>
      </c>
      <c r="C86" t="s">
        <v>262</v>
      </c>
      <c r="D86" t="s">
        <v>263</v>
      </c>
      <c r="E86" s="4">
        <v>5</v>
      </c>
      <c r="F86" t="s">
        <v>2295</v>
      </c>
      <c r="G86" t="s">
        <v>2296</v>
      </c>
      <c r="H86" t="s">
        <v>25</v>
      </c>
      <c r="I86" t="s">
        <v>22</v>
      </c>
      <c r="J86" s="3">
        <v>0</v>
      </c>
      <c r="K86" s="3">
        <v>982.75350000000003</v>
      </c>
      <c r="L86" t="s">
        <v>22</v>
      </c>
      <c r="M86" s="3">
        <v>0</v>
      </c>
      <c r="N86" s="3">
        <v>51.067357512953365</v>
      </c>
      <c r="O86" t="s">
        <v>22</v>
      </c>
      <c r="P86" s="2">
        <v>0</v>
      </c>
      <c r="Q86" s="2">
        <v>142.2962733</v>
      </c>
      <c r="R86" t="s">
        <v>22</v>
      </c>
      <c r="S86" s="2">
        <v>0</v>
      </c>
      <c r="T86" s="2">
        <v>0</v>
      </c>
      <c r="U86" s="5">
        <v>0</v>
      </c>
    </row>
    <row r="87" spans="1:21" x14ac:dyDescent="0.25">
      <c r="A87" t="s">
        <v>258</v>
      </c>
      <c r="B87" t="s">
        <v>259</v>
      </c>
      <c r="C87" t="s">
        <v>264</v>
      </c>
      <c r="D87" t="s">
        <v>265</v>
      </c>
      <c r="E87" s="4">
        <v>5</v>
      </c>
      <c r="F87" t="s">
        <v>2295</v>
      </c>
      <c r="G87" t="s">
        <v>2296</v>
      </c>
      <c r="H87" t="s">
        <v>37</v>
      </c>
      <c r="I87" t="s">
        <v>32</v>
      </c>
      <c r="J87" s="3">
        <v>9827.5349999999999</v>
      </c>
      <c r="K87" s="3">
        <v>982.75350000000003</v>
      </c>
      <c r="L87" t="s">
        <v>32</v>
      </c>
      <c r="M87" s="3">
        <v>0</v>
      </c>
      <c r="N87" s="3">
        <v>0</v>
      </c>
      <c r="O87" t="s">
        <v>22</v>
      </c>
      <c r="P87" s="2">
        <v>0</v>
      </c>
      <c r="Q87" s="2">
        <v>0</v>
      </c>
      <c r="R87" t="s">
        <v>22</v>
      </c>
      <c r="S87" s="2">
        <v>0</v>
      </c>
      <c r="T87" s="2">
        <v>0</v>
      </c>
      <c r="U87" s="5">
        <v>9827.5349999999999</v>
      </c>
    </row>
    <row r="88" spans="1:21" x14ac:dyDescent="0.25">
      <c r="A88" t="s">
        <v>266</v>
      </c>
      <c r="B88" t="s">
        <v>267</v>
      </c>
      <c r="C88" t="s">
        <v>268</v>
      </c>
      <c r="D88" t="s">
        <v>269</v>
      </c>
      <c r="E88" s="4">
        <v>2</v>
      </c>
      <c r="F88" t="s">
        <v>2297</v>
      </c>
      <c r="G88" t="s">
        <v>398</v>
      </c>
      <c r="H88" t="s">
        <v>21</v>
      </c>
      <c r="I88" t="s">
        <v>22</v>
      </c>
      <c r="J88" s="3">
        <v>0</v>
      </c>
      <c r="K88" s="3">
        <v>0</v>
      </c>
      <c r="L88" t="s">
        <v>22</v>
      </c>
      <c r="M88" s="3">
        <v>0</v>
      </c>
      <c r="N88" s="3">
        <v>21.898978433598185</v>
      </c>
      <c r="O88" t="s">
        <v>22</v>
      </c>
      <c r="P88" s="2">
        <v>0</v>
      </c>
      <c r="Q88" s="2">
        <v>0</v>
      </c>
      <c r="R88" t="s">
        <v>22</v>
      </c>
      <c r="S88" s="2">
        <v>0</v>
      </c>
      <c r="T88" s="2">
        <v>11.350737797956867</v>
      </c>
      <c r="U88" s="5">
        <v>0</v>
      </c>
    </row>
    <row r="89" spans="1:21" x14ac:dyDescent="0.25">
      <c r="A89" t="s">
        <v>270</v>
      </c>
      <c r="B89" t="s">
        <v>271</v>
      </c>
      <c r="C89" t="s">
        <v>272</v>
      </c>
      <c r="D89" t="s">
        <v>273</v>
      </c>
      <c r="E89" s="4">
        <v>6</v>
      </c>
      <c r="F89" t="s">
        <v>2298</v>
      </c>
      <c r="G89" t="s">
        <v>557</v>
      </c>
      <c r="H89" t="s">
        <v>37</v>
      </c>
      <c r="I89" t="s">
        <v>32</v>
      </c>
      <c r="J89" s="3">
        <v>5383.0837689999998</v>
      </c>
      <c r="K89" s="3">
        <v>769.01196700000003</v>
      </c>
      <c r="L89" t="s">
        <v>32</v>
      </c>
      <c r="M89" s="3">
        <v>3041.0205870841</v>
      </c>
      <c r="N89" s="3">
        <v>34.954259621656881</v>
      </c>
      <c r="O89" t="s">
        <v>22</v>
      </c>
      <c r="P89" s="2">
        <v>0</v>
      </c>
      <c r="Q89" s="2">
        <v>153.3975322173913</v>
      </c>
      <c r="R89" t="s">
        <v>22</v>
      </c>
      <c r="S89" s="2">
        <v>0</v>
      </c>
      <c r="T89" s="2">
        <v>0</v>
      </c>
      <c r="U89" s="5">
        <v>8424.1043560841008</v>
      </c>
    </row>
    <row r="90" spans="1:21" x14ac:dyDescent="0.25">
      <c r="A90" t="s">
        <v>270</v>
      </c>
      <c r="B90" t="s">
        <v>271</v>
      </c>
      <c r="C90" t="s">
        <v>274</v>
      </c>
      <c r="D90" t="s">
        <v>275</v>
      </c>
      <c r="E90" s="4">
        <v>6</v>
      </c>
      <c r="F90" t="s">
        <v>2298</v>
      </c>
      <c r="G90" t="s">
        <v>557</v>
      </c>
      <c r="H90" t="s">
        <v>37</v>
      </c>
      <c r="I90" t="s">
        <v>32</v>
      </c>
      <c r="J90" s="3">
        <v>2307.0359010000002</v>
      </c>
      <c r="K90" s="3">
        <v>769.01196700000003</v>
      </c>
      <c r="L90" t="s">
        <v>32</v>
      </c>
      <c r="M90" s="3">
        <v>838.90223091979999</v>
      </c>
      <c r="N90" s="3">
        <v>34.954259621656881</v>
      </c>
      <c r="O90" t="s">
        <v>22</v>
      </c>
      <c r="P90" s="2">
        <v>0</v>
      </c>
      <c r="Q90" s="2">
        <v>153.3975322173913</v>
      </c>
      <c r="R90" t="s">
        <v>2365</v>
      </c>
      <c r="S90" s="2">
        <v>0</v>
      </c>
      <c r="T90" s="2">
        <v>0</v>
      </c>
      <c r="U90" s="5">
        <v>3145.9381319198001</v>
      </c>
    </row>
    <row r="91" spans="1:21" x14ac:dyDescent="0.25">
      <c r="A91" t="s">
        <v>270</v>
      </c>
      <c r="B91" t="s">
        <v>271</v>
      </c>
      <c r="C91" t="s">
        <v>276</v>
      </c>
      <c r="D91" t="s">
        <v>277</v>
      </c>
      <c r="E91" s="4">
        <v>6</v>
      </c>
      <c r="F91" t="s">
        <v>2298</v>
      </c>
      <c r="G91" t="s">
        <v>557</v>
      </c>
      <c r="H91" t="s">
        <v>37</v>
      </c>
      <c r="I91" t="s">
        <v>32</v>
      </c>
      <c r="J91" s="3">
        <v>2307.0359010000002</v>
      </c>
      <c r="K91" s="3">
        <v>769.01196700000003</v>
      </c>
      <c r="L91" t="s">
        <v>32</v>
      </c>
      <c r="M91" s="3">
        <v>3285.7004044357</v>
      </c>
      <c r="N91" s="3">
        <v>34.954259621656881</v>
      </c>
      <c r="O91" t="s">
        <v>22</v>
      </c>
      <c r="P91" s="2">
        <v>0</v>
      </c>
      <c r="Q91" s="2">
        <v>153.3975322173913</v>
      </c>
      <c r="R91" t="s">
        <v>2365</v>
      </c>
      <c r="S91" s="2">
        <v>0</v>
      </c>
      <c r="T91" s="2">
        <v>0</v>
      </c>
      <c r="U91" s="5">
        <v>5592.7363054357002</v>
      </c>
    </row>
    <row r="92" spans="1:21" x14ac:dyDescent="0.25">
      <c r="A92" t="s">
        <v>270</v>
      </c>
      <c r="B92" t="s">
        <v>271</v>
      </c>
      <c r="C92" t="s">
        <v>278</v>
      </c>
      <c r="D92" t="s">
        <v>279</v>
      </c>
      <c r="E92" s="4">
        <v>6</v>
      </c>
      <c r="F92" t="s">
        <v>2298</v>
      </c>
      <c r="G92" t="s">
        <v>557</v>
      </c>
      <c r="H92" t="s">
        <v>37</v>
      </c>
      <c r="I92" t="s">
        <v>22</v>
      </c>
      <c r="J92" s="3">
        <v>0</v>
      </c>
      <c r="K92" s="3">
        <v>769.01196700000003</v>
      </c>
      <c r="L92" t="s">
        <v>22</v>
      </c>
      <c r="M92" s="3">
        <v>0</v>
      </c>
      <c r="N92" s="3">
        <v>34.954259621656881</v>
      </c>
      <c r="O92" t="s">
        <v>22</v>
      </c>
      <c r="P92" s="2">
        <v>0</v>
      </c>
      <c r="Q92" s="2">
        <v>153.3975322173913</v>
      </c>
      <c r="R92" t="s">
        <v>22</v>
      </c>
      <c r="S92" s="2">
        <v>0</v>
      </c>
      <c r="T92" s="2">
        <v>0</v>
      </c>
      <c r="U92" s="5">
        <v>0</v>
      </c>
    </row>
    <row r="93" spans="1:21" x14ac:dyDescent="0.25">
      <c r="A93" t="s">
        <v>280</v>
      </c>
      <c r="B93" t="s">
        <v>281</v>
      </c>
      <c r="C93" t="s">
        <v>282</v>
      </c>
      <c r="D93" t="s">
        <v>283</v>
      </c>
      <c r="E93" s="4">
        <v>4</v>
      </c>
      <c r="F93" t="s">
        <v>2299</v>
      </c>
      <c r="G93" t="s">
        <v>1470</v>
      </c>
      <c r="H93" t="s">
        <v>126</v>
      </c>
      <c r="I93" t="s">
        <v>22</v>
      </c>
      <c r="J93" s="3">
        <v>0</v>
      </c>
      <c r="K93" s="3">
        <v>1588.307364</v>
      </c>
      <c r="L93" t="s">
        <v>22</v>
      </c>
      <c r="M93" s="3">
        <v>0</v>
      </c>
      <c r="N93" s="3">
        <v>83.718330733229323</v>
      </c>
      <c r="O93" t="s">
        <v>22</v>
      </c>
      <c r="P93" s="2">
        <v>0</v>
      </c>
      <c r="Q93" s="2">
        <v>273.63050547058822</v>
      </c>
      <c r="R93" t="s">
        <v>22</v>
      </c>
      <c r="S93" s="2">
        <v>0</v>
      </c>
      <c r="T93" s="2">
        <v>0</v>
      </c>
      <c r="U93" s="5">
        <v>0</v>
      </c>
    </row>
    <row r="94" spans="1:21" x14ac:dyDescent="0.25">
      <c r="A94" t="s">
        <v>280</v>
      </c>
      <c r="B94" t="s">
        <v>281</v>
      </c>
      <c r="C94" t="s">
        <v>284</v>
      </c>
      <c r="D94" t="s">
        <v>285</v>
      </c>
      <c r="E94" s="4">
        <v>4</v>
      </c>
      <c r="F94" t="s">
        <v>2299</v>
      </c>
      <c r="G94" t="s">
        <v>1470</v>
      </c>
      <c r="H94" t="s">
        <v>37</v>
      </c>
      <c r="I94" t="s">
        <v>32</v>
      </c>
      <c r="J94" s="3">
        <v>25412.917824</v>
      </c>
      <c r="K94" s="3">
        <v>1588.307364</v>
      </c>
      <c r="L94" t="s">
        <v>32</v>
      </c>
      <c r="M94" s="3">
        <v>2595.2682527300999</v>
      </c>
      <c r="N94" s="3">
        <v>83.718330733229323</v>
      </c>
      <c r="O94" t="s">
        <v>32</v>
      </c>
      <c r="P94" s="2">
        <v>0</v>
      </c>
      <c r="Q94" s="2">
        <v>273.63050547058822</v>
      </c>
      <c r="R94" t="s">
        <v>2365</v>
      </c>
      <c r="S94" s="2">
        <v>0</v>
      </c>
      <c r="T94" s="2">
        <v>0</v>
      </c>
      <c r="U94" s="5">
        <v>28008.1860767301</v>
      </c>
    </row>
    <row r="95" spans="1:21" x14ac:dyDescent="0.25">
      <c r="A95" t="s">
        <v>286</v>
      </c>
      <c r="B95" t="s">
        <v>287</v>
      </c>
      <c r="C95" t="s">
        <v>288</v>
      </c>
      <c r="D95" t="s">
        <v>247</v>
      </c>
      <c r="E95" s="4">
        <v>3</v>
      </c>
      <c r="F95" t="s">
        <v>2286</v>
      </c>
      <c r="G95" t="s">
        <v>2287</v>
      </c>
      <c r="H95" t="s">
        <v>37</v>
      </c>
      <c r="I95" t="s">
        <v>32</v>
      </c>
      <c r="J95" s="3">
        <v>3564.8496540000001</v>
      </c>
      <c r="K95" s="3">
        <v>1188.283218</v>
      </c>
      <c r="L95" t="s">
        <v>32</v>
      </c>
      <c r="M95" s="3">
        <v>1040.8208144795999</v>
      </c>
      <c r="N95" s="3">
        <v>69.38805429864253</v>
      </c>
      <c r="O95" t="s">
        <v>22</v>
      </c>
      <c r="P95" s="2">
        <v>0</v>
      </c>
      <c r="Q95" s="2">
        <v>0</v>
      </c>
      <c r="R95" t="s">
        <v>32</v>
      </c>
      <c r="S95" s="2">
        <v>678.73303167419999</v>
      </c>
      <c r="T95" s="2">
        <v>45.248868778280546</v>
      </c>
      <c r="U95" s="5">
        <v>5284.4035001538005</v>
      </c>
    </row>
    <row r="96" spans="1:21" x14ac:dyDescent="0.25">
      <c r="A96" t="s">
        <v>289</v>
      </c>
      <c r="B96" t="s">
        <v>290</v>
      </c>
      <c r="C96" t="s">
        <v>291</v>
      </c>
      <c r="D96" t="s">
        <v>292</v>
      </c>
      <c r="E96" s="4">
        <v>1</v>
      </c>
      <c r="F96" t="s">
        <v>2300</v>
      </c>
      <c r="G96" t="s">
        <v>2301</v>
      </c>
      <c r="H96" t="s">
        <v>37</v>
      </c>
      <c r="I96" t="s">
        <v>32</v>
      </c>
      <c r="J96" s="3">
        <v>0</v>
      </c>
      <c r="K96" s="3">
        <v>648.72570399999995</v>
      </c>
      <c r="L96" t="s">
        <v>32</v>
      </c>
      <c r="M96" s="3">
        <v>1637.8635795779001</v>
      </c>
      <c r="N96" s="3">
        <v>13.315964061608671</v>
      </c>
      <c r="O96" t="s">
        <v>22</v>
      </c>
      <c r="P96" s="2">
        <v>0</v>
      </c>
      <c r="Q96" s="2">
        <v>173.68493317391304</v>
      </c>
      <c r="R96" t="s">
        <v>22</v>
      </c>
      <c r="S96" s="2">
        <v>0</v>
      </c>
      <c r="T96" s="2">
        <v>0</v>
      </c>
      <c r="U96" s="5">
        <v>1637.8635795779001</v>
      </c>
    </row>
    <row r="97" spans="1:21" x14ac:dyDescent="0.25">
      <c r="A97" t="s">
        <v>289</v>
      </c>
      <c r="B97" t="s">
        <v>290</v>
      </c>
      <c r="C97" t="s">
        <v>293</v>
      </c>
      <c r="D97" t="s">
        <v>294</v>
      </c>
      <c r="E97" s="4">
        <v>1</v>
      </c>
      <c r="F97" t="s">
        <v>2300</v>
      </c>
      <c r="G97" t="s">
        <v>2301</v>
      </c>
      <c r="H97" t="s">
        <v>66</v>
      </c>
      <c r="I97" t="s">
        <v>32</v>
      </c>
      <c r="J97" s="3">
        <v>648.72570399999995</v>
      </c>
      <c r="K97" s="3">
        <v>648.72570399999995</v>
      </c>
      <c r="L97" t="s">
        <v>32</v>
      </c>
      <c r="M97" s="3">
        <v>66.579820307999995</v>
      </c>
      <c r="N97" s="3">
        <v>13.315964061608671</v>
      </c>
      <c r="O97" t="s">
        <v>22</v>
      </c>
      <c r="P97" s="2">
        <v>0</v>
      </c>
      <c r="Q97" s="2">
        <v>173.68493317391304</v>
      </c>
      <c r="R97" t="s">
        <v>22</v>
      </c>
      <c r="S97" s="2">
        <v>0</v>
      </c>
      <c r="T97" s="2">
        <v>0</v>
      </c>
      <c r="U97" s="5">
        <v>715.30552430800003</v>
      </c>
    </row>
    <row r="98" spans="1:21" x14ac:dyDescent="0.25">
      <c r="A98" t="s">
        <v>289</v>
      </c>
      <c r="B98" t="s">
        <v>290</v>
      </c>
      <c r="C98" t="s">
        <v>295</v>
      </c>
      <c r="D98" t="s">
        <v>296</v>
      </c>
      <c r="E98" s="4">
        <v>1</v>
      </c>
      <c r="F98" t="s">
        <v>2300</v>
      </c>
      <c r="G98" t="s">
        <v>2301</v>
      </c>
      <c r="H98" t="s">
        <v>37</v>
      </c>
      <c r="I98" t="s">
        <v>32</v>
      </c>
      <c r="J98" s="3">
        <v>5838.531336</v>
      </c>
      <c r="K98" s="3">
        <v>648.72570399999995</v>
      </c>
      <c r="L98" t="s">
        <v>32</v>
      </c>
      <c r="M98" s="3">
        <v>3941.5253622362002</v>
      </c>
      <c r="N98" s="3">
        <v>13.315964061608671</v>
      </c>
      <c r="O98" t="s">
        <v>22</v>
      </c>
      <c r="P98" s="2">
        <v>0</v>
      </c>
      <c r="Q98" s="2">
        <v>173.68493317391304</v>
      </c>
      <c r="R98" t="s">
        <v>22</v>
      </c>
      <c r="S98" s="2">
        <v>0</v>
      </c>
      <c r="T98" s="2">
        <v>0</v>
      </c>
      <c r="U98" s="5">
        <v>9780.0566982361997</v>
      </c>
    </row>
    <row r="99" spans="1:21" x14ac:dyDescent="0.25">
      <c r="A99" t="s">
        <v>297</v>
      </c>
      <c r="B99" t="s">
        <v>298</v>
      </c>
      <c r="C99" t="s">
        <v>299</v>
      </c>
      <c r="D99" t="s">
        <v>300</v>
      </c>
      <c r="E99" s="4">
        <v>11</v>
      </c>
      <c r="F99" t="s">
        <v>2277</v>
      </c>
      <c r="G99" t="s">
        <v>154</v>
      </c>
      <c r="H99" t="s">
        <v>25</v>
      </c>
      <c r="I99" t="s">
        <v>22</v>
      </c>
      <c r="J99" s="3">
        <v>0</v>
      </c>
      <c r="K99" s="3">
        <v>0</v>
      </c>
      <c r="L99" t="s">
        <v>22</v>
      </c>
      <c r="M99" s="3">
        <v>0</v>
      </c>
      <c r="N99" s="3">
        <v>84.629042437431991</v>
      </c>
      <c r="O99" t="s">
        <v>22</v>
      </c>
      <c r="P99" s="2">
        <v>0</v>
      </c>
      <c r="Q99" s="2">
        <v>0</v>
      </c>
      <c r="R99" t="s">
        <v>22</v>
      </c>
      <c r="S99" s="2">
        <v>0</v>
      </c>
      <c r="T99" s="2">
        <v>10.881392818280739</v>
      </c>
      <c r="U99" s="5">
        <v>0</v>
      </c>
    </row>
    <row r="100" spans="1:21" x14ac:dyDescent="0.25">
      <c r="A100" t="s">
        <v>297</v>
      </c>
      <c r="B100" t="s">
        <v>298</v>
      </c>
      <c r="C100" t="s">
        <v>301</v>
      </c>
      <c r="D100" t="s">
        <v>302</v>
      </c>
      <c r="E100" s="4">
        <v>11</v>
      </c>
      <c r="F100" t="s">
        <v>2277</v>
      </c>
      <c r="G100" t="s">
        <v>154</v>
      </c>
      <c r="H100" t="s">
        <v>25</v>
      </c>
      <c r="I100" t="s">
        <v>22</v>
      </c>
      <c r="J100" s="3">
        <v>0</v>
      </c>
      <c r="K100" s="3">
        <v>0</v>
      </c>
      <c r="L100" t="s">
        <v>22</v>
      </c>
      <c r="M100" s="3">
        <v>0</v>
      </c>
      <c r="N100" s="3">
        <v>84.629042437431991</v>
      </c>
      <c r="O100" t="s">
        <v>22</v>
      </c>
      <c r="P100" s="2">
        <v>0</v>
      </c>
      <c r="Q100" s="2">
        <v>0</v>
      </c>
      <c r="R100" t="s">
        <v>22</v>
      </c>
      <c r="S100" s="2">
        <v>0</v>
      </c>
      <c r="T100" s="2">
        <v>10.881392818280739</v>
      </c>
      <c r="U100" s="5">
        <v>0</v>
      </c>
    </row>
    <row r="101" spans="1:21" x14ac:dyDescent="0.25">
      <c r="A101" t="s">
        <v>303</v>
      </c>
      <c r="B101" t="s">
        <v>304</v>
      </c>
      <c r="C101" t="s">
        <v>305</v>
      </c>
      <c r="D101" t="s">
        <v>306</v>
      </c>
      <c r="E101" s="4">
        <v>7</v>
      </c>
      <c r="F101" t="s">
        <v>2290</v>
      </c>
      <c r="G101" t="s">
        <v>2291</v>
      </c>
      <c r="H101" t="s">
        <v>37</v>
      </c>
      <c r="I101" t="s">
        <v>32</v>
      </c>
      <c r="J101" s="3">
        <v>5604.2811270000002</v>
      </c>
      <c r="K101" s="3">
        <v>622.697903</v>
      </c>
      <c r="L101" t="s">
        <v>32</v>
      </c>
      <c r="M101" s="3">
        <v>1065.8021978022</v>
      </c>
      <c r="N101" s="3">
        <v>19.032182103610676</v>
      </c>
      <c r="O101" t="s">
        <v>22</v>
      </c>
      <c r="P101" s="2">
        <v>0</v>
      </c>
      <c r="Q101" s="2">
        <v>143.90430000000001</v>
      </c>
      <c r="R101" t="s">
        <v>2365</v>
      </c>
      <c r="S101" s="2">
        <v>0</v>
      </c>
      <c r="T101" s="2">
        <v>0</v>
      </c>
      <c r="U101" s="5">
        <v>6670.0833248022</v>
      </c>
    </row>
    <row r="102" spans="1:21" x14ac:dyDescent="0.25">
      <c r="A102" t="s">
        <v>307</v>
      </c>
      <c r="B102" t="s">
        <v>308</v>
      </c>
      <c r="C102" t="s">
        <v>309</v>
      </c>
      <c r="D102" t="s">
        <v>310</v>
      </c>
      <c r="E102" s="4">
        <v>10</v>
      </c>
      <c r="F102" t="s">
        <v>2283</v>
      </c>
      <c r="G102" t="s">
        <v>2284</v>
      </c>
      <c r="H102" t="s">
        <v>47</v>
      </c>
      <c r="I102" t="s">
        <v>22</v>
      </c>
      <c r="J102" s="3">
        <v>0</v>
      </c>
      <c r="K102" s="3">
        <v>642.94364599999994</v>
      </c>
      <c r="L102" t="s">
        <v>22</v>
      </c>
      <c r="M102" s="3">
        <v>0</v>
      </c>
      <c r="N102" s="3">
        <v>45.241530168337434</v>
      </c>
      <c r="O102" t="s">
        <v>22</v>
      </c>
      <c r="P102" s="2">
        <v>0</v>
      </c>
      <c r="Q102" s="2">
        <v>0</v>
      </c>
      <c r="R102" t="s">
        <v>22</v>
      </c>
      <c r="S102" s="2">
        <v>0</v>
      </c>
      <c r="T102" s="2">
        <v>0</v>
      </c>
      <c r="U102" s="5">
        <v>0</v>
      </c>
    </row>
    <row r="103" spans="1:21" x14ac:dyDescent="0.25">
      <c r="A103" t="s">
        <v>307</v>
      </c>
      <c r="B103" t="s">
        <v>308</v>
      </c>
      <c r="C103" t="s">
        <v>311</v>
      </c>
      <c r="D103" t="s">
        <v>312</v>
      </c>
      <c r="E103" s="4">
        <v>10</v>
      </c>
      <c r="F103" t="s">
        <v>2283</v>
      </c>
      <c r="G103" t="s">
        <v>2284</v>
      </c>
      <c r="H103" t="s">
        <v>313</v>
      </c>
      <c r="I103" t="s">
        <v>32</v>
      </c>
      <c r="J103" s="3">
        <v>4500.6055219999998</v>
      </c>
      <c r="K103" s="3">
        <v>642.94364599999994</v>
      </c>
      <c r="L103" t="s">
        <v>32</v>
      </c>
      <c r="M103" s="3">
        <v>4705.1191375071003</v>
      </c>
      <c r="N103" s="3">
        <v>45.241530168337434</v>
      </c>
      <c r="O103" t="s">
        <v>32</v>
      </c>
      <c r="P103" s="2">
        <v>0</v>
      </c>
      <c r="Q103" s="2">
        <v>0</v>
      </c>
      <c r="R103" t="s">
        <v>2365</v>
      </c>
      <c r="S103" s="2">
        <v>0</v>
      </c>
      <c r="T103" s="2">
        <v>0</v>
      </c>
      <c r="U103" s="5">
        <v>9205.7246595070992</v>
      </c>
    </row>
    <row r="104" spans="1:21" x14ac:dyDescent="0.25">
      <c r="A104" t="s">
        <v>307</v>
      </c>
      <c r="B104" t="s">
        <v>308</v>
      </c>
      <c r="C104" t="s">
        <v>314</v>
      </c>
      <c r="D104" t="s">
        <v>315</v>
      </c>
      <c r="E104" s="4">
        <v>10</v>
      </c>
      <c r="F104" t="s">
        <v>2283</v>
      </c>
      <c r="G104" t="s">
        <v>2284</v>
      </c>
      <c r="H104" t="s">
        <v>69</v>
      </c>
      <c r="I104" t="s">
        <v>22</v>
      </c>
      <c r="J104" s="3">
        <v>0</v>
      </c>
      <c r="K104" s="3">
        <v>642.94364599999994</v>
      </c>
      <c r="L104" t="s">
        <v>22</v>
      </c>
      <c r="M104" s="3">
        <v>0</v>
      </c>
      <c r="N104" s="3">
        <v>45.241530168337434</v>
      </c>
      <c r="O104" t="s">
        <v>22</v>
      </c>
      <c r="P104" s="2">
        <v>0</v>
      </c>
      <c r="Q104" s="2">
        <v>0</v>
      </c>
      <c r="R104" t="s">
        <v>22</v>
      </c>
      <c r="S104" s="2">
        <v>0</v>
      </c>
      <c r="T104" s="2">
        <v>0</v>
      </c>
      <c r="U104" s="5">
        <v>0</v>
      </c>
    </row>
    <row r="105" spans="1:21" x14ac:dyDescent="0.25">
      <c r="A105" t="s">
        <v>307</v>
      </c>
      <c r="B105" t="s">
        <v>308</v>
      </c>
      <c r="C105" t="s">
        <v>316</v>
      </c>
      <c r="D105" t="s">
        <v>317</v>
      </c>
      <c r="E105" s="4">
        <v>10</v>
      </c>
      <c r="F105" t="s">
        <v>2283</v>
      </c>
      <c r="G105" t="s">
        <v>2284</v>
      </c>
      <c r="H105" t="s">
        <v>63</v>
      </c>
      <c r="I105" t="s">
        <v>22</v>
      </c>
      <c r="J105" s="3">
        <v>0</v>
      </c>
      <c r="K105" s="3">
        <v>642.94364599999994</v>
      </c>
      <c r="L105" t="s">
        <v>32</v>
      </c>
      <c r="M105" s="3">
        <v>6560.0218744088997</v>
      </c>
      <c r="N105" s="3">
        <v>45.241530168337434</v>
      </c>
      <c r="O105" t="s">
        <v>32</v>
      </c>
      <c r="P105" s="2">
        <v>0</v>
      </c>
      <c r="Q105" s="2">
        <v>0</v>
      </c>
      <c r="R105" t="s">
        <v>2365</v>
      </c>
      <c r="S105" s="2">
        <v>0</v>
      </c>
      <c r="T105" s="2">
        <v>0</v>
      </c>
      <c r="U105" s="5">
        <v>6560.0218744088997</v>
      </c>
    </row>
    <row r="106" spans="1:21" x14ac:dyDescent="0.25">
      <c r="A106" t="s">
        <v>307</v>
      </c>
      <c r="B106" t="s">
        <v>308</v>
      </c>
      <c r="C106" t="s">
        <v>318</v>
      </c>
      <c r="D106" t="s">
        <v>319</v>
      </c>
      <c r="E106" s="4">
        <v>10</v>
      </c>
      <c r="F106" t="s">
        <v>2283</v>
      </c>
      <c r="G106" t="s">
        <v>2284</v>
      </c>
      <c r="H106" t="s">
        <v>320</v>
      </c>
      <c r="I106" t="s">
        <v>32</v>
      </c>
      <c r="J106" s="3">
        <v>11572.985628</v>
      </c>
      <c r="K106" s="3">
        <v>642.94364599999994</v>
      </c>
      <c r="L106" t="s">
        <v>32</v>
      </c>
      <c r="M106" s="3">
        <v>4659.8776073387999</v>
      </c>
      <c r="N106" s="3">
        <v>45.241530168337434</v>
      </c>
      <c r="O106" t="s">
        <v>32</v>
      </c>
      <c r="P106" s="2">
        <v>0</v>
      </c>
      <c r="Q106" s="2">
        <v>0</v>
      </c>
      <c r="R106" t="s">
        <v>2365</v>
      </c>
      <c r="S106" s="2">
        <v>0</v>
      </c>
      <c r="T106" s="2">
        <v>0</v>
      </c>
      <c r="U106" s="5">
        <v>16232.8632353388</v>
      </c>
    </row>
    <row r="107" spans="1:21" x14ac:dyDescent="0.25">
      <c r="A107" t="s">
        <v>307</v>
      </c>
      <c r="B107" t="s">
        <v>308</v>
      </c>
      <c r="C107" t="s">
        <v>321</v>
      </c>
      <c r="D107" t="s">
        <v>322</v>
      </c>
      <c r="E107" s="4">
        <v>10</v>
      </c>
      <c r="F107" t="s">
        <v>2283</v>
      </c>
      <c r="G107" t="s">
        <v>2284</v>
      </c>
      <c r="H107" t="s">
        <v>323</v>
      </c>
      <c r="I107" t="s">
        <v>32</v>
      </c>
      <c r="J107" s="3">
        <v>7715.3237520000002</v>
      </c>
      <c r="K107" s="3">
        <v>642.94364599999994</v>
      </c>
      <c r="L107" t="s">
        <v>32</v>
      </c>
      <c r="M107" s="3">
        <v>4886.0852581804002</v>
      </c>
      <c r="N107" s="3">
        <v>45.241530168337434</v>
      </c>
      <c r="O107" t="s">
        <v>32</v>
      </c>
      <c r="P107" s="2">
        <v>0</v>
      </c>
      <c r="Q107" s="2">
        <v>0</v>
      </c>
      <c r="R107" t="s">
        <v>2365</v>
      </c>
      <c r="S107" s="2">
        <v>0</v>
      </c>
      <c r="T107" s="2">
        <v>0</v>
      </c>
      <c r="U107" s="5">
        <v>12601.409010180399</v>
      </c>
    </row>
    <row r="108" spans="1:21" x14ac:dyDescent="0.25">
      <c r="A108" t="s">
        <v>307</v>
      </c>
      <c r="B108" t="s">
        <v>308</v>
      </c>
      <c r="C108" t="s">
        <v>324</v>
      </c>
      <c r="D108" t="s">
        <v>325</v>
      </c>
      <c r="E108" s="4">
        <v>10</v>
      </c>
      <c r="F108" t="s">
        <v>2283</v>
      </c>
      <c r="G108" t="s">
        <v>2284</v>
      </c>
      <c r="H108" t="s">
        <v>25</v>
      </c>
      <c r="I108" t="s">
        <v>32</v>
      </c>
      <c r="J108" s="3">
        <v>0</v>
      </c>
      <c r="K108" s="3">
        <v>642.94364599999994</v>
      </c>
      <c r="L108" t="s">
        <v>32</v>
      </c>
      <c r="M108" s="3">
        <v>2624.0087497636</v>
      </c>
      <c r="N108" s="3">
        <v>45.241530168337434</v>
      </c>
      <c r="O108" t="s">
        <v>22</v>
      </c>
      <c r="P108" s="2">
        <v>0</v>
      </c>
      <c r="Q108" s="2">
        <v>0</v>
      </c>
      <c r="R108" t="s">
        <v>22</v>
      </c>
      <c r="S108" s="2">
        <v>0</v>
      </c>
      <c r="T108" s="2">
        <v>0</v>
      </c>
      <c r="U108" s="5">
        <v>2624.0087497636</v>
      </c>
    </row>
    <row r="109" spans="1:21" x14ac:dyDescent="0.25">
      <c r="A109" t="s">
        <v>326</v>
      </c>
      <c r="B109" t="s">
        <v>327</v>
      </c>
      <c r="C109" t="s">
        <v>167</v>
      </c>
      <c r="D109" t="s">
        <v>328</v>
      </c>
      <c r="E109" s="4">
        <v>2</v>
      </c>
      <c r="F109" t="s">
        <v>2280</v>
      </c>
      <c r="G109" t="s">
        <v>2281</v>
      </c>
      <c r="H109" t="s">
        <v>37</v>
      </c>
      <c r="I109" t="s">
        <v>32</v>
      </c>
      <c r="J109" s="3">
        <v>0</v>
      </c>
      <c r="K109" s="3">
        <v>0</v>
      </c>
      <c r="L109" t="s">
        <v>32</v>
      </c>
      <c r="M109" s="3">
        <v>0</v>
      </c>
      <c r="N109" s="3">
        <v>0</v>
      </c>
      <c r="O109" t="s">
        <v>22</v>
      </c>
      <c r="P109" s="2">
        <v>0</v>
      </c>
      <c r="Q109" s="2">
        <v>0</v>
      </c>
      <c r="R109" t="s">
        <v>2365</v>
      </c>
      <c r="S109" s="2">
        <v>0</v>
      </c>
      <c r="T109" s="2">
        <v>0</v>
      </c>
      <c r="U109" s="5">
        <v>0</v>
      </c>
    </row>
    <row r="110" spans="1:21" x14ac:dyDescent="0.25">
      <c r="A110" t="s">
        <v>326</v>
      </c>
      <c r="B110" t="s">
        <v>327</v>
      </c>
      <c r="C110" t="s">
        <v>169</v>
      </c>
      <c r="D110" t="s">
        <v>329</v>
      </c>
      <c r="E110" s="4">
        <v>2</v>
      </c>
      <c r="F110" t="s">
        <v>2280</v>
      </c>
      <c r="G110" t="s">
        <v>2281</v>
      </c>
      <c r="H110" t="s">
        <v>69</v>
      </c>
      <c r="I110" t="s">
        <v>32</v>
      </c>
      <c r="J110" s="3">
        <v>0</v>
      </c>
      <c r="K110" s="3">
        <v>0</v>
      </c>
      <c r="L110" t="s">
        <v>32</v>
      </c>
      <c r="M110" s="3">
        <v>0</v>
      </c>
      <c r="N110" s="3">
        <v>0</v>
      </c>
      <c r="O110" t="s">
        <v>22</v>
      </c>
      <c r="P110" s="2">
        <v>0</v>
      </c>
      <c r="Q110" s="2">
        <v>0</v>
      </c>
      <c r="R110" t="s">
        <v>2365</v>
      </c>
      <c r="S110" s="2">
        <v>0</v>
      </c>
      <c r="T110" s="2">
        <v>0</v>
      </c>
      <c r="U110" s="5">
        <v>0</v>
      </c>
    </row>
    <row r="111" spans="1:21" x14ac:dyDescent="0.25">
      <c r="A111" t="s">
        <v>326</v>
      </c>
      <c r="B111" t="s">
        <v>327</v>
      </c>
      <c r="C111" t="s">
        <v>174</v>
      </c>
      <c r="D111" t="s">
        <v>330</v>
      </c>
      <c r="E111" s="4">
        <v>2</v>
      </c>
      <c r="F111" t="s">
        <v>2280</v>
      </c>
      <c r="G111" t="s">
        <v>2281</v>
      </c>
      <c r="H111" t="s">
        <v>176</v>
      </c>
      <c r="I111" t="s">
        <v>32</v>
      </c>
      <c r="J111" s="3">
        <v>0</v>
      </c>
      <c r="K111" s="3">
        <v>0</v>
      </c>
      <c r="L111" t="s">
        <v>32</v>
      </c>
      <c r="M111" s="3">
        <v>0</v>
      </c>
      <c r="N111" s="3">
        <v>0</v>
      </c>
      <c r="O111" t="s">
        <v>22</v>
      </c>
      <c r="P111" s="2">
        <v>0</v>
      </c>
      <c r="Q111" s="2">
        <v>0</v>
      </c>
      <c r="R111" t="s">
        <v>2365</v>
      </c>
      <c r="S111" s="2">
        <v>0</v>
      </c>
      <c r="T111" s="2">
        <v>0</v>
      </c>
      <c r="U111" s="5">
        <v>0</v>
      </c>
    </row>
    <row r="112" spans="1:21" x14ac:dyDescent="0.25">
      <c r="A112" t="s">
        <v>326</v>
      </c>
      <c r="B112" t="s">
        <v>327</v>
      </c>
      <c r="C112" t="s">
        <v>179</v>
      </c>
      <c r="D112" t="s">
        <v>180</v>
      </c>
      <c r="E112" s="4">
        <v>2</v>
      </c>
      <c r="F112" t="s">
        <v>2280</v>
      </c>
      <c r="G112" t="s">
        <v>2281</v>
      </c>
      <c r="H112" t="s">
        <v>92</v>
      </c>
      <c r="I112" t="s">
        <v>32</v>
      </c>
      <c r="J112" s="3">
        <v>0</v>
      </c>
      <c r="K112" s="3">
        <v>0</v>
      </c>
      <c r="L112" t="s">
        <v>32</v>
      </c>
      <c r="M112" s="3">
        <v>0</v>
      </c>
      <c r="N112" s="3">
        <v>0</v>
      </c>
      <c r="O112" t="s">
        <v>32</v>
      </c>
      <c r="P112" s="2">
        <v>0</v>
      </c>
      <c r="Q112" s="2">
        <v>0</v>
      </c>
      <c r="R112" t="s">
        <v>2365</v>
      </c>
      <c r="S112" s="2">
        <v>0</v>
      </c>
      <c r="T112" s="2">
        <v>0</v>
      </c>
      <c r="U112" s="5">
        <v>0</v>
      </c>
    </row>
    <row r="113" spans="1:21" x14ac:dyDescent="0.25">
      <c r="A113" t="s">
        <v>331</v>
      </c>
      <c r="B113" t="s">
        <v>332</v>
      </c>
      <c r="C113" t="s">
        <v>333</v>
      </c>
      <c r="D113" t="s">
        <v>334</v>
      </c>
      <c r="E113" s="4">
        <v>8</v>
      </c>
      <c r="F113" t="s">
        <v>2302</v>
      </c>
      <c r="G113" t="s">
        <v>2065</v>
      </c>
      <c r="H113" t="s">
        <v>37</v>
      </c>
      <c r="I113" t="s">
        <v>32</v>
      </c>
      <c r="J113" s="3">
        <v>12924.358055999999</v>
      </c>
      <c r="K113" s="3">
        <v>359.00994600000001</v>
      </c>
      <c r="L113" t="s">
        <v>32</v>
      </c>
      <c r="M113" s="3">
        <v>5050.4337413684998</v>
      </c>
      <c r="N113" s="3">
        <v>34.830577526679221</v>
      </c>
      <c r="O113" t="s">
        <v>22</v>
      </c>
      <c r="P113" s="2">
        <v>0</v>
      </c>
      <c r="Q113" s="2">
        <v>248.26451310416667</v>
      </c>
      <c r="R113" t="s">
        <v>22</v>
      </c>
      <c r="S113" s="2">
        <v>0</v>
      </c>
      <c r="T113" s="2">
        <v>7.2516316171138504</v>
      </c>
      <c r="U113" s="5">
        <v>17974.7917973685</v>
      </c>
    </row>
    <row r="114" spans="1:21" x14ac:dyDescent="0.25">
      <c r="A114" t="s">
        <v>331</v>
      </c>
      <c r="B114" t="s">
        <v>332</v>
      </c>
      <c r="C114" t="s">
        <v>335</v>
      </c>
      <c r="D114" t="s">
        <v>336</v>
      </c>
      <c r="E114" s="4">
        <v>8</v>
      </c>
      <c r="F114" t="s">
        <v>2302</v>
      </c>
      <c r="G114" t="s">
        <v>2065</v>
      </c>
      <c r="H114" t="s">
        <v>37</v>
      </c>
      <c r="I114" t="s">
        <v>32</v>
      </c>
      <c r="J114" s="3">
        <v>11488.318272</v>
      </c>
      <c r="K114" s="3">
        <v>359.00994600000001</v>
      </c>
      <c r="L114" t="s">
        <v>32</v>
      </c>
      <c r="M114" s="3">
        <v>2403.3098493409002</v>
      </c>
      <c r="N114" s="3">
        <v>34.830577526679221</v>
      </c>
      <c r="O114" t="s">
        <v>22</v>
      </c>
      <c r="P114" s="2">
        <v>0</v>
      </c>
      <c r="Q114" s="2">
        <v>248.26451310416667</v>
      </c>
      <c r="R114" t="s">
        <v>22</v>
      </c>
      <c r="S114" s="2">
        <v>0</v>
      </c>
      <c r="T114" s="2">
        <v>7.2516316171138504</v>
      </c>
      <c r="U114" s="5">
        <v>13891.6281213409</v>
      </c>
    </row>
    <row r="115" spans="1:21" x14ac:dyDescent="0.25">
      <c r="A115" t="s">
        <v>337</v>
      </c>
      <c r="B115" t="s">
        <v>338</v>
      </c>
      <c r="C115" t="s">
        <v>93</v>
      </c>
      <c r="D115" t="s">
        <v>339</v>
      </c>
      <c r="E115" s="4">
        <v>4</v>
      </c>
      <c r="F115" t="s">
        <v>2303</v>
      </c>
      <c r="G115" t="s">
        <v>2304</v>
      </c>
      <c r="H115" t="s">
        <v>37</v>
      </c>
      <c r="I115" t="s">
        <v>32</v>
      </c>
      <c r="J115" s="3">
        <v>5162.258304</v>
      </c>
      <c r="K115" s="3">
        <v>645.28228799999999</v>
      </c>
      <c r="L115" t="s">
        <v>32</v>
      </c>
      <c r="M115" s="3">
        <v>0</v>
      </c>
      <c r="N115" s="3">
        <v>0</v>
      </c>
      <c r="O115" t="s">
        <v>22</v>
      </c>
      <c r="P115" s="2">
        <v>0</v>
      </c>
      <c r="Q115" s="2">
        <v>0</v>
      </c>
      <c r="R115" t="s">
        <v>32</v>
      </c>
      <c r="S115" s="2">
        <v>0</v>
      </c>
      <c r="T115" s="2">
        <v>0</v>
      </c>
      <c r="U115" s="5">
        <v>5162.258304</v>
      </c>
    </row>
    <row r="116" spans="1:21" x14ac:dyDescent="0.25">
      <c r="A116" t="s">
        <v>340</v>
      </c>
      <c r="B116" t="s">
        <v>341</v>
      </c>
      <c r="C116" t="s">
        <v>342</v>
      </c>
      <c r="D116" t="s">
        <v>343</v>
      </c>
      <c r="E116" s="4">
        <v>10</v>
      </c>
      <c r="F116" t="s">
        <v>2254</v>
      </c>
      <c r="G116" t="s">
        <v>2255</v>
      </c>
      <c r="H116" t="s">
        <v>25</v>
      </c>
      <c r="I116" t="s">
        <v>22</v>
      </c>
      <c r="J116" s="3">
        <v>0</v>
      </c>
      <c r="K116" s="3">
        <v>631.31702499999994</v>
      </c>
      <c r="L116" t="s">
        <v>22</v>
      </c>
      <c r="M116" s="3">
        <v>0</v>
      </c>
      <c r="N116" s="3">
        <v>60.92856628635851</v>
      </c>
      <c r="O116" t="s">
        <v>22</v>
      </c>
      <c r="P116" s="2">
        <v>0</v>
      </c>
      <c r="Q116" s="2">
        <v>191.33936256953643</v>
      </c>
      <c r="R116" t="s">
        <v>22</v>
      </c>
      <c r="S116" s="2">
        <v>0</v>
      </c>
      <c r="T116" s="2">
        <v>11.273957158962796</v>
      </c>
      <c r="U116" s="5">
        <v>0</v>
      </c>
    </row>
    <row r="117" spans="1:21" x14ac:dyDescent="0.25">
      <c r="A117" t="s">
        <v>340</v>
      </c>
      <c r="B117" t="s">
        <v>341</v>
      </c>
      <c r="C117" t="s">
        <v>344</v>
      </c>
      <c r="D117" t="s">
        <v>49</v>
      </c>
      <c r="E117" s="4">
        <v>10</v>
      </c>
      <c r="F117" t="s">
        <v>2254</v>
      </c>
      <c r="G117" t="s">
        <v>2255</v>
      </c>
      <c r="H117" t="s">
        <v>37</v>
      </c>
      <c r="I117" t="s">
        <v>32</v>
      </c>
      <c r="J117" s="3">
        <v>11363.70645</v>
      </c>
      <c r="K117" s="3">
        <v>631.31702499999994</v>
      </c>
      <c r="L117" t="s">
        <v>22</v>
      </c>
      <c r="M117" s="3">
        <v>0</v>
      </c>
      <c r="N117" s="3">
        <v>60.92856628635851</v>
      </c>
      <c r="O117" t="s">
        <v>22</v>
      </c>
      <c r="P117" s="2">
        <v>0</v>
      </c>
      <c r="Q117" s="2">
        <v>191.33936256953643</v>
      </c>
      <c r="R117" t="s">
        <v>32</v>
      </c>
      <c r="S117" s="2">
        <v>0</v>
      </c>
      <c r="T117" s="2">
        <v>11.273957158962796</v>
      </c>
      <c r="U117" s="5">
        <v>11363.70645</v>
      </c>
    </row>
    <row r="118" spans="1:21" x14ac:dyDescent="0.25">
      <c r="A118" t="s">
        <v>345</v>
      </c>
      <c r="B118" t="s">
        <v>346</v>
      </c>
      <c r="C118" t="s">
        <v>347</v>
      </c>
      <c r="D118" t="s">
        <v>348</v>
      </c>
      <c r="E118" s="4">
        <v>8</v>
      </c>
      <c r="F118" t="s">
        <v>2305</v>
      </c>
      <c r="G118" t="s">
        <v>1101</v>
      </c>
      <c r="H118" t="s">
        <v>21</v>
      </c>
      <c r="I118" t="s">
        <v>22</v>
      </c>
      <c r="J118" s="3">
        <v>0</v>
      </c>
      <c r="K118" s="3">
        <v>0</v>
      </c>
      <c r="L118" t="s">
        <v>22</v>
      </c>
      <c r="M118" s="3">
        <v>0</v>
      </c>
      <c r="N118" s="3">
        <v>35.545595054095827</v>
      </c>
      <c r="O118" t="s">
        <v>22</v>
      </c>
      <c r="P118" s="2">
        <v>0</v>
      </c>
      <c r="Q118" s="2">
        <v>162.83671033333334</v>
      </c>
      <c r="R118" t="s">
        <v>22</v>
      </c>
      <c r="S118" s="2">
        <v>0</v>
      </c>
      <c r="T118" s="2">
        <v>15.455950540958268</v>
      </c>
      <c r="U118" s="5">
        <v>0</v>
      </c>
    </row>
    <row r="119" spans="1:21" x14ac:dyDescent="0.25">
      <c r="A119" t="s">
        <v>349</v>
      </c>
      <c r="B119" t="s">
        <v>350</v>
      </c>
      <c r="C119" t="s">
        <v>351</v>
      </c>
      <c r="D119" t="s">
        <v>352</v>
      </c>
      <c r="E119" s="4">
        <v>5</v>
      </c>
      <c r="F119" t="s">
        <v>2295</v>
      </c>
      <c r="G119" t="s">
        <v>2296</v>
      </c>
      <c r="H119" t="s">
        <v>47</v>
      </c>
      <c r="I119" t="s">
        <v>22</v>
      </c>
      <c r="J119" s="3">
        <v>0</v>
      </c>
      <c r="K119" s="3">
        <v>430.77005600000001</v>
      </c>
      <c r="L119" t="s">
        <v>22</v>
      </c>
      <c r="M119" s="3">
        <v>0</v>
      </c>
      <c r="N119" s="3">
        <v>16.754385964912281</v>
      </c>
      <c r="O119" t="s">
        <v>22</v>
      </c>
      <c r="P119" s="2">
        <v>0</v>
      </c>
      <c r="Q119" s="2">
        <v>139.70666666666668</v>
      </c>
      <c r="R119" t="s">
        <v>22</v>
      </c>
      <c r="S119" s="2">
        <v>0</v>
      </c>
      <c r="T119" s="2">
        <v>7.3691967575534267</v>
      </c>
      <c r="U119" s="5">
        <v>0</v>
      </c>
    </row>
    <row r="120" spans="1:21" x14ac:dyDescent="0.25">
      <c r="A120" t="s">
        <v>349</v>
      </c>
      <c r="B120" t="s">
        <v>350</v>
      </c>
      <c r="C120" t="s">
        <v>353</v>
      </c>
      <c r="D120" t="s">
        <v>354</v>
      </c>
      <c r="E120" s="4">
        <v>5</v>
      </c>
      <c r="F120" t="s">
        <v>2295</v>
      </c>
      <c r="G120" t="s">
        <v>2296</v>
      </c>
      <c r="H120" t="s">
        <v>37</v>
      </c>
      <c r="I120" t="s">
        <v>32</v>
      </c>
      <c r="J120" s="3">
        <v>4307.7005600000002</v>
      </c>
      <c r="K120" s="3">
        <v>430.77005600000001</v>
      </c>
      <c r="L120" t="s">
        <v>32</v>
      </c>
      <c r="M120" s="3">
        <v>1876.4912280701999</v>
      </c>
      <c r="N120" s="3">
        <v>16.754385964912281</v>
      </c>
      <c r="O120" t="s">
        <v>32</v>
      </c>
      <c r="P120" s="2">
        <v>139.70666666669999</v>
      </c>
      <c r="Q120" s="2">
        <v>139.70666666666668</v>
      </c>
      <c r="R120" t="s">
        <v>22</v>
      </c>
      <c r="S120" s="2">
        <v>0</v>
      </c>
      <c r="T120" s="2">
        <v>7.3691967575534267</v>
      </c>
      <c r="U120" s="5">
        <v>6323.8984547369</v>
      </c>
    </row>
    <row r="121" spans="1:21" x14ac:dyDescent="0.25">
      <c r="A121" t="s">
        <v>349</v>
      </c>
      <c r="B121" t="s">
        <v>350</v>
      </c>
      <c r="C121" t="s">
        <v>355</v>
      </c>
      <c r="D121" t="s">
        <v>356</v>
      </c>
      <c r="E121" s="4">
        <v>5</v>
      </c>
      <c r="F121" t="s">
        <v>2295</v>
      </c>
      <c r="G121" t="s">
        <v>2296</v>
      </c>
      <c r="H121" t="s">
        <v>63</v>
      </c>
      <c r="I121" t="s">
        <v>22</v>
      </c>
      <c r="J121" s="3">
        <v>0</v>
      </c>
      <c r="K121" s="3">
        <v>430.77005600000001</v>
      </c>
      <c r="L121" t="s">
        <v>32</v>
      </c>
      <c r="M121" s="3">
        <v>1172.8070175439</v>
      </c>
      <c r="N121" s="3">
        <v>16.754385964912281</v>
      </c>
      <c r="O121" t="s">
        <v>32</v>
      </c>
      <c r="P121" s="2">
        <v>4610.32</v>
      </c>
      <c r="Q121" s="2">
        <v>139.70666666666668</v>
      </c>
      <c r="R121" t="s">
        <v>32</v>
      </c>
      <c r="S121" s="2">
        <v>0</v>
      </c>
      <c r="T121" s="2">
        <v>7.3691967575534267</v>
      </c>
      <c r="U121" s="5">
        <v>5783.1270175439004</v>
      </c>
    </row>
    <row r="122" spans="1:21" x14ac:dyDescent="0.25">
      <c r="A122" t="s">
        <v>349</v>
      </c>
      <c r="B122" t="s">
        <v>350</v>
      </c>
      <c r="C122" t="s">
        <v>357</v>
      </c>
      <c r="D122" t="s">
        <v>358</v>
      </c>
      <c r="E122" s="4">
        <v>5</v>
      </c>
      <c r="F122" t="s">
        <v>2295</v>
      </c>
      <c r="G122" t="s">
        <v>2296</v>
      </c>
      <c r="H122" t="s">
        <v>37</v>
      </c>
      <c r="I122" t="s">
        <v>22</v>
      </c>
      <c r="J122" s="3">
        <v>0</v>
      </c>
      <c r="K122" s="3">
        <v>430.77005600000001</v>
      </c>
      <c r="L122" t="s">
        <v>22</v>
      </c>
      <c r="M122" s="3">
        <v>0</v>
      </c>
      <c r="N122" s="3">
        <v>16.754385964912281</v>
      </c>
      <c r="O122" t="s">
        <v>22</v>
      </c>
      <c r="P122" s="2">
        <v>0</v>
      </c>
      <c r="Q122" s="2">
        <v>139.70666666666668</v>
      </c>
      <c r="R122" t="s">
        <v>22</v>
      </c>
      <c r="S122" s="2">
        <v>0</v>
      </c>
      <c r="T122" s="2">
        <v>7.3691967575534267</v>
      </c>
      <c r="U122" s="5">
        <v>0</v>
      </c>
    </row>
    <row r="123" spans="1:21" x14ac:dyDescent="0.25">
      <c r="A123" t="s">
        <v>359</v>
      </c>
      <c r="B123" t="s">
        <v>360</v>
      </c>
      <c r="C123" t="s">
        <v>361</v>
      </c>
      <c r="D123" t="s">
        <v>362</v>
      </c>
      <c r="E123" s="4">
        <v>3</v>
      </c>
      <c r="F123" t="s">
        <v>2286</v>
      </c>
      <c r="G123" t="s">
        <v>2287</v>
      </c>
      <c r="H123" t="s">
        <v>363</v>
      </c>
      <c r="I123" t="s">
        <v>32</v>
      </c>
      <c r="J123" s="3">
        <v>2144.9308980000001</v>
      </c>
      <c r="K123" s="3">
        <v>357.48848299999997</v>
      </c>
      <c r="L123" t="s">
        <v>32</v>
      </c>
      <c r="M123" s="3">
        <v>1380.4322337962999</v>
      </c>
      <c r="N123" s="3">
        <v>21.237418981481483</v>
      </c>
      <c r="O123" t="s">
        <v>22</v>
      </c>
      <c r="P123" s="2">
        <v>0</v>
      </c>
      <c r="Q123" s="2">
        <v>193.89153155555556</v>
      </c>
      <c r="R123" t="s">
        <v>32</v>
      </c>
      <c r="S123" s="2">
        <v>0</v>
      </c>
      <c r="T123" s="2">
        <v>0</v>
      </c>
      <c r="U123" s="5">
        <v>3525.3631317963</v>
      </c>
    </row>
    <row r="124" spans="1:21" x14ac:dyDescent="0.25">
      <c r="A124" t="s">
        <v>359</v>
      </c>
      <c r="B124" t="s">
        <v>360</v>
      </c>
      <c r="C124" t="s">
        <v>364</v>
      </c>
      <c r="D124" t="s">
        <v>365</v>
      </c>
      <c r="E124" s="4">
        <v>3</v>
      </c>
      <c r="F124" t="s">
        <v>2286</v>
      </c>
      <c r="G124" t="s">
        <v>2287</v>
      </c>
      <c r="H124" t="s">
        <v>92</v>
      </c>
      <c r="I124" t="s">
        <v>32</v>
      </c>
      <c r="J124" s="3">
        <v>7864.7466260000001</v>
      </c>
      <c r="K124" s="3">
        <v>357.48848299999997</v>
      </c>
      <c r="L124" t="s">
        <v>32</v>
      </c>
      <c r="M124" s="3">
        <v>2421.0657638889002</v>
      </c>
      <c r="N124" s="3">
        <v>21.237418981481483</v>
      </c>
      <c r="O124" t="s">
        <v>22</v>
      </c>
      <c r="P124" s="2">
        <v>0</v>
      </c>
      <c r="Q124" s="2">
        <v>193.89153155555556</v>
      </c>
      <c r="R124" t="s">
        <v>32</v>
      </c>
      <c r="S124" s="2">
        <v>0</v>
      </c>
      <c r="T124" s="2">
        <v>0</v>
      </c>
      <c r="U124" s="5">
        <v>10285.812389888901</v>
      </c>
    </row>
    <row r="125" spans="1:21" x14ac:dyDescent="0.25">
      <c r="A125" t="s">
        <v>366</v>
      </c>
      <c r="B125" t="s">
        <v>367</v>
      </c>
      <c r="C125" t="s">
        <v>368</v>
      </c>
      <c r="D125" t="s">
        <v>369</v>
      </c>
      <c r="E125" s="4">
        <v>1</v>
      </c>
      <c r="F125" t="s">
        <v>2293</v>
      </c>
      <c r="G125" t="s">
        <v>590</v>
      </c>
      <c r="H125" t="s">
        <v>37</v>
      </c>
      <c r="I125" t="s">
        <v>32</v>
      </c>
      <c r="J125" s="3">
        <v>1050.178332</v>
      </c>
      <c r="K125" s="3">
        <v>525.08916599999998</v>
      </c>
      <c r="L125" t="s">
        <v>32</v>
      </c>
      <c r="M125" s="3">
        <v>0</v>
      </c>
      <c r="N125" s="3">
        <v>0</v>
      </c>
      <c r="O125" t="s">
        <v>32</v>
      </c>
      <c r="P125" s="2">
        <v>0</v>
      </c>
      <c r="Q125" s="2">
        <v>0</v>
      </c>
      <c r="R125" t="s">
        <v>2365</v>
      </c>
      <c r="S125" s="2">
        <v>0</v>
      </c>
      <c r="T125" s="2">
        <v>0</v>
      </c>
      <c r="U125" s="5">
        <v>1050.178332</v>
      </c>
    </row>
    <row r="126" spans="1:21" x14ac:dyDescent="0.25">
      <c r="A126" t="s">
        <v>366</v>
      </c>
      <c r="B126" t="s">
        <v>367</v>
      </c>
      <c r="C126" t="s">
        <v>370</v>
      </c>
      <c r="D126" t="s">
        <v>371</v>
      </c>
      <c r="E126" s="4">
        <v>1</v>
      </c>
      <c r="F126" t="s">
        <v>2293</v>
      </c>
      <c r="G126" t="s">
        <v>590</v>
      </c>
      <c r="H126" t="s">
        <v>37</v>
      </c>
      <c r="I126" t="s">
        <v>22</v>
      </c>
      <c r="J126" s="3">
        <v>0</v>
      </c>
      <c r="K126" s="3">
        <v>525.08916599999998</v>
      </c>
      <c r="L126" t="s">
        <v>32</v>
      </c>
      <c r="M126" s="3">
        <v>3706.0305051813002</v>
      </c>
      <c r="N126" s="3">
        <v>60.754598445595853</v>
      </c>
      <c r="O126" t="s">
        <v>22</v>
      </c>
      <c r="P126" s="2">
        <v>0</v>
      </c>
      <c r="Q126" s="2">
        <v>164.28674556213016</v>
      </c>
      <c r="R126" t="s">
        <v>32</v>
      </c>
      <c r="S126" s="2">
        <v>0</v>
      </c>
      <c r="T126" s="2">
        <v>0</v>
      </c>
      <c r="U126" s="5">
        <v>3706.0305051813002</v>
      </c>
    </row>
    <row r="127" spans="1:21" x14ac:dyDescent="0.25">
      <c r="A127" t="s">
        <v>372</v>
      </c>
      <c r="B127" t="s">
        <v>373</v>
      </c>
      <c r="C127" t="s">
        <v>374</v>
      </c>
      <c r="D127" t="s">
        <v>375</v>
      </c>
      <c r="E127" s="4">
        <v>11</v>
      </c>
      <c r="F127" t="s">
        <v>2277</v>
      </c>
      <c r="G127" t="s">
        <v>154</v>
      </c>
      <c r="H127" t="s">
        <v>47</v>
      </c>
      <c r="I127" t="s">
        <v>22</v>
      </c>
      <c r="J127" s="3">
        <v>0</v>
      </c>
      <c r="K127" s="3">
        <v>0</v>
      </c>
      <c r="L127" t="s">
        <v>22</v>
      </c>
      <c r="M127" s="3">
        <v>0</v>
      </c>
      <c r="N127" s="3">
        <v>75.866248693834905</v>
      </c>
      <c r="O127" t="s">
        <v>22</v>
      </c>
      <c r="P127" s="2">
        <v>0</v>
      </c>
      <c r="Q127" s="2">
        <v>246.54625041935483</v>
      </c>
      <c r="R127" t="s">
        <v>22</v>
      </c>
      <c r="S127" s="2">
        <v>0</v>
      </c>
      <c r="T127" s="2">
        <v>10.449320794148381</v>
      </c>
      <c r="U127" s="5">
        <v>0</v>
      </c>
    </row>
    <row r="128" spans="1:21" x14ac:dyDescent="0.25">
      <c r="A128" t="s">
        <v>376</v>
      </c>
      <c r="B128" t="s">
        <v>377</v>
      </c>
      <c r="C128" t="s">
        <v>378</v>
      </c>
      <c r="D128" t="s">
        <v>379</v>
      </c>
      <c r="E128" s="4">
        <v>9</v>
      </c>
      <c r="F128" t="s">
        <v>2269</v>
      </c>
      <c r="G128" t="s">
        <v>1096</v>
      </c>
      <c r="H128" t="s">
        <v>50</v>
      </c>
      <c r="I128" t="s">
        <v>32</v>
      </c>
      <c r="J128" s="3">
        <v>19824.356705999999</v>
      </c>
      <c r="K128" s="3">
        <v>901.107123</v>
      </c>
      <c r="L128" t="s">
        <v>32</v>
      </c>
      <c r="M128" s="3">
        <v>2564.9335079799998</v>
      </c>
      <c r="N128" s="3">
        <v>25.395381267128808</v>
      </c>
      <c r="O128" t="s">
        <v>22</v>
      </c>
      <c r="P128" s="2">
        <v>0</v>
      </c>
      <c r="Q128" s="2">
        <v>169.63664804469275</v>
      </c>
      <c r="R128" t="s">
        <v>2365</v>
      </c>
      <c r="S128" s="2">
        <v>0</v>
      </c>
      <c r="T128" s="2">
        <v>0</v>
      </c>
      <c r="U128" s="5">
        <v>22389.290213979999</v>
      </c>
    </row>
    <row r="129" spans="1:21" x14ac:dyDescent="0.25">
      <c r="A129" t="s">
        <v>376</v>
      </c>
      <c r="B129" t="s">
        <v>377</v>
      </c>
      <c r="C129" t="s">
        <v>380</v>
      </c>
      <c r="D129" t="s">
        <v>381</v>
      </c>
      <c r="E129" s="4">
        <v>9</v>
      </c>
      <c r="F129" t="s">
        <v>2269</v>
      </c>
      <c r="G129" t="s">
        <v>1096</v>
      </c>
      <c r="H129" t="s">
        <v>382</v>
      </c>
      <c r="I129" t="s">
        <v>32</v>
      </c>
      <c r="J129" s="3">
        <v>0</v>
      </c>
      <c r="K129" s="3">
        <v>901.107123</v>
      </c>
      <c r="L129" t="s">
        <v>32</v>
      </c>
      <c r="M129" s="3">
        <v>0</v>
      </c>
      <c r="N129" s="3">
        <v>0</v>
      </c>
      <c r="O129" t="s">
        <v>22</v>
      </c>
      <c r="P129" s="2">
        <v>0</v>
      </c>
      <c r="Q129" s="2">
        <v>0</v>
      </c>
      <c r="R129" t="s">
        <v>2365</v>
      </c>
      <c r="S129" s="2">
        <v>0</v>
      </c>
      <c r="T129" s="2">
        <v>0</v>
      </c>
      <c r="U129" s="5">
        <v>0</v>
      </c>
    </row>
    <row r="130" spans="1:21" x14ac:dyDescent="0.25">
      <c r="A130" t="s">
        <v>376</v>
      </c>
      <c r="B130" t="s">
        <v>377</v>
      </c>
      <c r="C130" t="s">
        <v>383</v>
      </c>
      <c r="D130" t="s">
        <v>384</v>
      </c>
      <c r="E130" s="4">
        <v>9</v>
      </c>
      <c r="F130" t="s">
        <v>2269</v>
      </c>
      <c r="G130" t="s">
        <v>1096</v>
      </c>
      <c r="H130" t="s">
        <v>63</v>
      </c>
      <c r="I130" t="s">
        <v>22</v>
      </c>
      <c r="J130" s="3">
        <v>0</v>
      </c>
      <c r="K130" s="3">
        <v>901.107123</v>
      </c>
      <c r="L130" t="s">
        <v>32</v>
      </c>
      <c r="M130" s="3">
        <v>1752.2813074318999</v>
      </c>
      <c r="N130" s="3">
        <v>25.395381267128808</v>
      </c>
      <c r="O130" t="s">
        <v>22</v>
      </c>
      <c r="P130" s="2">
        <v>0</v>
      </c>
      <c r="Q130" s="2">
        <v>169.63664804469275</v>
      </c>
      <c r="R130" t="s">
        <v>32</v>
      </c>
      <c r="S130" s="2">
        <v>0</v>
      </c>
      <c r="T130" s="2">
        <v>0</v>
      </c>
      <c r="U130" s="5">
        <v>1752.2813074318999</v>
      </c>
    </row>
    <row r="131" spans="1:21" x14ac:dyDescent="0.25">
      <c r="A131" t="s">
        <v>376</v>
      </c>
      <c r="B131" t="s">
        <v>377</v>
      </c>
      <c r="C131" t="s">
        <v>385</v>
      </c>
      <c r="D131" t="s">
        <v>191</v>
      </c>
      <c r="E131" s="4">
        <v>9</v>
      </c>
      <c r="F131" t="s">
        <v>2269</v>
      </c>
      <c r="G131" t="s">
        <v>1096</v>
      </c>
      <c r="H131" t="s">
        <v>37</v>
      </c>
      <c r="I131" t="s">
        <v>32</v>
      </c>
      <c r="J131" s="3">
        <v>1802.214246</v>
      </c>
      <c r="K131" s="3">
        <v>901.107123</v>
      </c>
      <c r="L131" t="s">
        <v>32</v>
      </c>
      <c r="M131" s="3">
        <v>609.48915041110001</v>
      </c>
      <c r="N131" s="3">
        <v>25.395381267128808</v>
      </c>
      <c r="O131" t="s">
        <v>22</v>
      </c>
      <c r="P131" s="2">
        <v>0</v>
      </c>
      <c r="Q131" s="2">
        <v>169.63664804469275</v>
      </c>
      <c r="R131" t="s">
        <v>22</v>
      </c>
      <c r="S131" s="2">
        <v>0</v>
      </c>
      <c r="T131" s="2">
        <v>0</v>
      </c>
      <c r="U131" s="5">
        <v>2411.7033964111001</v>
      </c>
    </row>
    <row r="132" spans="1:21" x14ac:dyDescent="0.25">
      <c r="A132" t="s">
        <v>376</v>
      </c>
      <c r="B132" t="s">
        <v>377</v>
      </c>
      <c r="C132" t="s">
        <v>386</v>
      </c>
      <c r="D132" t="s">
        <v>387</v>
      </c>
      <c r="E132" s="4">
        <v>9</v>
      </c>
      <c r="F132" t="s">
        <v>2269</v>
      </c>
      <c r="G132" t="s">
        <v>1096</v>
      </c>
      <c r="H132" t="s">
        <v>47</v>
      </c>
      <c r="I132" t="s">
        <v>32</v>
      </c>
      <c r="J132" s="3">
        <v>11714.392599000001</v>
      </c>
      <c r="K132" s="3">
        <v>901.107123</v>
      </c>
      <c r="L132" t="s">
        <v>32</v>
      </c>
      <c r="M132" s="3">
        <v>1955.4443575688999</v>
      </c>
      <c r="N132" s="3">
        <v>25.395381267128808</v>
      </c>
      <c r="O132" t="s">
        <v>22</v>
      </c>
      <c r="P132" s="2">
        <v>0</v>
      </c>
      <c r="Q132" s="2">
        <v>169.63664804469275</v>
      </c>
      <c r="R132" t="s">
        <v>2365</v>
      </c>
      <c r="S132" s="2">
        <v>0</v>
      </c>
      <c r="T132" s="2">
        <v>0</v>
      </c>
      <c r="U132" s="5">
        <v>13669.836956568901</v>
      </c>
    </row>
    <row r="133" spans="1:21" x14ac:dyDescent="0.25">
      <c r="A133" t="s">
        <v>376</v>
      </c>
      <c r="B133" t="s">
        <v>377</v>
      </c>
      <c r="C133" t="s">
        <v>388</v>
      </c>
      <c r="D133" t="s">
        <v>389</v>
      </c>
      <c r="E133" s="4">
        <v>9</v>
      </c>
      <c r="F133" t="s">
        <v>2269</v>
      </c>
      <c r="G133" t="s">
        <v>1096</v>
      </c>
      <c r="H133" t="s">
        <v>37</v>
      </c>
      <c r="I133" t="s">
        <v>32</v>
      </c>
      <c r="J133" s="3">
        <v>0</v>
      </c>
      <c r="K133" s="3">
        <v>901.107123</v>
      </c>
      <c r="L133" t="s">
        <v>32</v>
      </c>
      <c r="M133" s="3">
        <v>0</v>
      </c>
      <c r="N133" s="3">
        <v>0</v>
      </c>
      <c r="O133" t="s">
        <v>22</v>
      </c>
      <c r="P133" s="2">
        <v>0</v>
      </c>
      <c r="Q133" s="2">
        <v>0</v>
      </c>
      <c r="R133" t="s">
        <v>2365</v>
      </c>
      <c r="S133" s="2">
        <v>0</v>
      </c>
      <c r="T133" s="2">
        <v>0</v>
      </c>
      <c r="U133" s="5">
        <v>0</v>
      </c>
    </row>
    <row r="134" spans="1:21" x14ac:dyDescent="0.25">
      <c r="A134" t="s">
        <v>390</v>
      </c>
      <c r="B134" t="s">
        <v>391</v>
      </c>
      <c r="C134" t="s">
        <v>392</v>
      </c>
      <c r="D134" t="s">
        <v>393</v>
      </c>
      <c r="E134" s="4">
        <v>3</v>
      </c>
      <c r="F134" t="s">
        <v>2306</v>
      </c>
      <c r="G134" t="s">
        <v>2307</v>
      </c>
      <c r="H134" t="s">
        <v>80</v>
      </c>
      <c r="I134" t="s">
        <v>32</v>
      </c>
      <c r="J134" s="3">
        <v>1516.3547779999999</v>
      </c>
      <c r="K134" s="3">
        <v>758.17738899999995</v>
      </c>
      <c r="L134" t="s">
        <v>32</v>
      </c>
      <c r="M134" s="3">
        <v>1466.8129584352</v>
      </c>
      <c r="N134" s="3">
        <v>54.326405867970664</v>
      </c>
      <c r="O134" t="s">
        <v>22</v>
      </c>
      <c r="P134" s="2">
        <v>0</v>
      </c>
      <c r="Q134" s="2">
        <v>252.82124008080808</v>
      </c>
      <c r="R134" t="s">
        <v>32</v>
      </c>
      <c r="S134" s="2">
        <v>330.07334963329998</v>
      </c>
      <c r="T134" s="2">
        <v>12.224938875305623</v>
      </c>
      <c r="U134" s="5">
        <v>3313.2410860685</v>
      </c>
    </row>
    <row r="135" spans="1:21" x14ac:dyDescent="0.25">
      <c r="A135" t="s">
        <v>394</v>
      </c>
      <c r="B135" t="s">
        <v>395</v>
      </c>
      <c r="C135" t="s">
        <v>396</v>
      </c>
      <c r="D135" t="s">
        <v>397</v>
      </c>
      <c r="E135" s="4">
        <v>2</v>
      </c>
      <c r="F135" t="s">
        <v>2297</v>
      </c>
      <c r="G135" t="s">
        <v>398</v>
      </c>
      <c r="H135" t="s">
        <v>37</v>
      </c>
      <c r="I135" t="s">
        <v>32</v>
      </c>
      <c r="J135" s="3">
        <v>0</v>
      </c>
      <c r="K135" s="3">
        <v>0</v>
      </c>
      <c r="L135" t="s">
        <v>32</v>
      </c>
      <c r="M135" s="3">
        <v>0</v>
      </c>
      <c r="N135" s="3">
        <v>0</v>
      </c>
      <c r="O135" t="s">
        <v>22</v>
      </c>
      <c r="P135" s="2">
        <v>0</v>
      </c>
      <c r="Q135" s="2">
        <v>0</v>
      </c>
      <c r="R135" t="s">
        <v>22</v>
      </c>
      <c r="S135" s="2">
        <v>0</v>
      </c>
      <c r="T135" s="2">
        <v>0</v>
      </c>
      <c r="U135" s="5">
        <v>0</v>
      </c>
    </row>
    <row r="136" spans="1:21" x14ac:dyDescent="0.25">
      <c r="A136" t="s">
        <v>394</v>
      </c>
      <c r="B136" t="s">
        <v>395</v>
      </c>
      <c r="C136" t="s">
        <v>399</v>
      </c>
      <c r="D136" t="s">
        <v>400</v>
      </c>
      <c r="E136" s="4">
        <v>2</v>
      </c>
      <c r="F136" t="s">
        <v>2297</v>
      </c>
      <c r="G136" t="s">
        <v>398</v>
      </c>
      <c r="H136" t="s">
        <v>37</v>
      </c>
      <c r="I136" t="s">
        <v>32</v>
      </c>
      <c r="J136" s="3">
        <v>0</v>
      </c>
      <c r="K136" s="3">
        <v>0</v>
      </c>
      <c r="L136" t="s">
        <v>32</v>
      </c>
      <c r="M136" s="3">
        <v>0</v>
      </c>
      <c r="N136" s="3">
        <v>0</v>
      </c>
      <c r="O136" t="s">
        <v>32</v>
      </c>
      <c r="P136" s="2">
        <v>0</v>
      </c>
      <c r="Q136" s="2">
        <v>0</v>
      </c>
      <c r="R136" t="s">
        <v>2365</v>
      </c>
      <c r="S136" s="2">
        <v>0</v>
      </c>
      <c r="T136" s="2">
        <v>0</v>
      </c>
      <c r="U136" s="5">
        <v>0</v>
      </c>
    </row>
    <row r="137" spans="1:21" x14ac:dyDescent="0.25">
      <c r="A137" t="s">
        <v>394</v>
      </c>
      <c r="B137" t="s">
        <v>395</v>
      </c>
      <c r="C137" t="s">
        <v>401</v>
      </c>
      <c r="D137" t="s">
        <v>402</v>
      </c>
      <c r="E137" s="4">
        <v>2</v>
      </c>
      <c r="F137" t="s">
        <v>2297</v>
      </c>
      <c r="G137" t="s">
        <v>398</v>
      </c>
      <c r="H137" t="s">
        <v>47</v>
      </c>
      <c r="I137" t="s">
        <v>32</v>
      </c>
      <c r="J137" s="3">
        <v>0</v>
      </c>
      <c r="K137" s="3">
        <v>0</v>
      </c>
      <c r="L137" t="s">
        <v>32</v>
      </c>
      <c r="M137" s="3">
        <v>0</v>
      </c>
      <c r="N137" s="3">
        <v>0</v>
      </c>
      <c r="O137" t="s">
        <v>32</v>
      </c>
      <c r="P137" s="2">
        <v>0</v>
      </c>
      <c r="Q137" s="2">
        <v>0</v>
      </c>
      <c r="R137" t="s">
        <v>2365</v>
      </c>
      <c r="S137" s="2">
        <v>0</v>
      </c>
      <c r="T137" s="2">
        <v>0</v>
      </c>
      <c r="U137" s="5">
        <v>0</v>
      </c>
    </row>
    <row r="138" spans="1:21" x14ac:dyDescent="0.25">
      <c r="A138" t="s">
        <v>394</v>
      </c>
      <c r="B138" t="s">
        <v>395</v>
      </c>
      <c r="C138" t="s">
        <v>403</v>
      </c>
      <c r="D138" t="s">
        <v>404</v>
      </c>
      <c r="E138" s="4">
        <v>2</v>
      </c>
      <c r="F138" t="s">
        <v>2297</v>
      </c>
      <c r="G138" t="s">
        <v>398</v>
      </c>
      <c r="H138" t="s">
        <v>92</v>
      </c>
      <c r="I138" t="s">
        <v>32</v>
      </c>
      <c r="J138" s="3">
        <v>0</v>
      </c>
      <c r="K138" s="3">
        <v>0</v>
      </c>
      <c r="L138" t="s">
        <v>32</v>
      </c>
      <c r="M138" s="3">
        <v>0</v>
      </c>
      <c r="N138" s="3">
        <v>0</v>
      </c>
      <c r="O138" t="s">
        <v>32</v>
      </c>
      <c r="P138" s="2">
        <v>0</v>
      </c>
      <c r="Q138" s="2">
        <v>0</v>
      </c>
      <c r="R138" t="s">
        <v>32</v>
      </c>
      <c r="S138" s="2">
        <v>0</v>
      </c>
      <c r="T138" s="2">
        <v>0</v>
      </c>
      <c r="U138" s="5">
        <v>0</v>
      </c>
    </row>
    <row r="139" spans="1:21" x14ac:dyDescent="0.25">
      <c r="A139" t="s">
        <v>405</v>
      </c>
      <c r="B139" t="s">
        <v>406</v>
      </c>
      <c r="C139" t="s">
        <v>407</v>
      </c>
      <c r="D139" t="s">
        <v>408</v>
      </c>
      <c r="E139" s="4">
        <v>7</v>
      </c>
      <c r="F139" t="s">
        <v>2267</v>
      </c>
      <c r="G139" t="s">
        <v>2268</v>
      </c>
      <c r="H139" t="s">
        <v>66</v>
      </c>
      <c r="I139" t="s">
        <v>22</v>
      </c>
      <c r="J139" s="3">
        <v>0</v>
      </c>
      <c r="K139" s="3">
        <v>446.21617099999997</v>
      </c>
      <c r="L139" t="s">
        <v>22</v>
      </c>
      <c r="M139" s="3">
        <v>0</v>
      </c>
      <c r="N139" s="3">
        <v>16.577128216310509</v>
      </c>
      <c r="O139" t="s">
        <v>22</v>
      </c>
      <c r="P139" s="2">
        <v>0</v>
      </c>
      <c r="Q139" s="2">
        <v>186.87527777777777</v>
      </c>
      <c r="R139" t="s">
        <v>22</v>
      </c>
      <c r="S139" s="2">
        <v>0</v>
      </c>
      <c r="T139" s="2">
        <v>2.1805494984736153</v>
      </c>
      <c r="U139" s="5">
        <v>0</v>
      </c>
    </row>
    <row r="140" spans="1:21" x14ac:dyDescent="0.25">
      <c r="A140" t="s">
        <v>405</v>
      </c>
      <c r="B140" t="s">
        <v>406</v>
      </c>
      <c r="C140" t="s">
        <v>409</v>
      </c>
      <c r="D140" t="s">
        <v>410</v>
      </c>
      <c r="E140" s="4">
        <v>7</v>
      </c>
      <c r="F140" t="s">
        <v>2267</v>
      </c>
      <c r="G140" t="s">
        <v>2268</v>
      </c>
      <c r="H140" t="s">
        <v>92</v>
      </c>
      <c r="I140" t="s">
        <v>22</v>
      </c>
      <c r="J140" s="3">
        <v>0</v>
      </c>
      <c r="K140" s="3">
        <v>446.21617099999997</v>
      </c>
      <c r="L140" t="s">
        <v>32</v>
      </c>
      <c r="M140" s="3">
        <v>1359.3245137375</v>
      </c>
      <c r="N140" s="3">
        <v>16.577128216310509</v>
      </c>
      <c r="O140" t="s">
        <v>22</v>
      </c>
      <c r="P140" s="2">
        <v>0</v>
      </c>
      <c r="Q140" s="2">
        <v>186.87527777777777</v>
      </c>
      <c r="R140" t="s">
        <v>32</v>
      </c>
      <c r="S140" s="2">
        <v>178.80505887480001</v>
      </c>
      <c r="T140" s="2">
        <v>2.1805494984736153</v>
      </c>
      <c r="U140" s="5">
        <v>1538.1295726123001</v>
      </c>
    </row>
    <row r="141" spans="1:21" x14ac:dyDescent="0.25">
      <c r="A141" t="s">
        <v>405</v>
      </c>
      <c r="B141" t="s">
        <v>406</v>
      </c>
      <c r="C141" t="s">
        <v>411</v>
      </c>
      <c r="D141" t="s">
        <v>412</v>
      </c>
      <c r="E141" s="4">
        <v>7</v>
      </c>
      <c r="F141" t="s">
        <v>2267</v>
      </c>
      <c r="G141" t="s">
        <v>2268</v>
      </c>
      <c r="H141" t="s">
        <v>37</v>
      </c>
      <c r="I141" t="s">
        <v>32</v>
      </c>
      <c r="J141" s="3">
        <v>892.43234199999995</v>
      </c>
      <c r="K141" s="3">
        <v>446.21617099999997</v>
      </c>
      <c r="L141" t="s">
        <v>32</v>
      </c>
      <c r="M141" s="3">
        <v>6000.9204143043999</v>
      </c>
      <c r="N141" s="3">
        <v>16.577128216310509</v>
      </c>
      <c r="O141" t="s">
        <v>32</v>
      </c>
      <c r="P141" s="2">
        <v>186.87527777779999</v>
      </c>
      <c r="Q141" s="2">
        <v>186.87527777777777</v>
      </c>
      <c r="R141" t="s">
        <v>32</v>
      </c>
      <c r="S141" s="2">
        <v>789.35891844740001</v>
      </c>
      <c r="T141" s="2">
        <v>2.1805494984736153</v>
      </c>
      <c r="U141" s="5">
        <v>7869.5869525296002</v>
      </c>
    </row>
    <row r="142" spans="1:21" x14ac:dyDescent="0.25">
      <c r="A142" t="s">
        <v>413</v>
      </c>
      <c r="B142" t="s">
        <v>414</v>
      </c>
      <c r="C142" t="s">
        <v>415</v>
      </c>
      <c r="D142" t="s">
        <v>416</v>
      </c>
      <c r="E142" s="4">
        <v>4</v>
      </c>
      <c r="F142" t="s">
        <v>2309</v>
      </c>
      <c r="G142" t="s">
        <v>2310</v>
      </c>
      <c r="H142" t="s">
        <v>417</v>
      </c>
      <c r="I142" t="s">
        <v>32</v>
      </c>
      <c r="J142" s="3">
        <v>5611.2826400000004</v>
      </c>
      <c r="K142" s="3">
        <v>1122.2565279999999</v>
      </c>
      <c r="L142" t="s">
        <v>22</v>
      </c>
      <c r="M142" s="3">
        <v>0</v>
      </c>
      <c r="N142" s="3">
        <v>97.07944554455446</v>
      </c>
      <c r="O142" t="s">
        <v>22</v>
      </c>
      <c r="P142" s="2">
        <v>0</v>
      </c>
      <c r="Q142" s="2">
        <v>273.59128966666668</v>
      </c>
      <c r="R142" t="s">
        <v>22</v>
      </c>
      <c r="S142" s="2">
        <v>0</v>
      </c>
      <c r="T142" s="2">
        <v>0</v>
      </c>
      <c r="U142" s="5">
        <v>5611.2826400000004</v>
      </c>
    </row>
    <row r="143" spans="1:21" x14ac:dyDescent="0.25">
      <c r="A143" t="s">
        <v>413</v>
      </c>
      <c r="B143" t="s">
        <v>414</v>
      </c>
      <c r="C143" t="s">
        <v>418</v>
      </c>
      <c r="D143" t="s">
        <v>419</v>
      </c>
      <c r="E143" s="4">
        <v>4</v>
      </c>
      <c r="F143" t="s">
        <v>2309</v>
      </c>
      <c r="G143" t="s">
        <v>2310</v>
      </c>
      <c r="H143" t="s">
        <v>37</v>
      </c>
      <c r="I143" t="s">
        <v>22</v>
      </c>
      <c r="J143" s="3">
        <v>0</v>
      </c>
      <c r="K143" s="3">
        <v>1122.2565279999999</v>
      </c>
      <c r="L143" t="s">
        <v>22</v>
      </c>
      <c r="M143" s="3">
        <v>0</v>
      </c>
      <c r="N143" s="3">
        <v>97.07944554455446</v>
      </c>
      <c r="O143" t="s">
        <v>22</v>
      </c>
      <c r="P143" s="2">
        <v>0</v>
      </c>
      <c r="Q143" s="2">
        <v>273.59128966666668</v>
      </c>
      <c r="R143" t="s">
        <v>2365</v>
      </c>
      <c r="S143" s="2">
        <v>0</v>
      </c>
      <c r="T143" s="2">
        <v>0</v>
      </c>
      <c r="U143" s="5">
        <v>0</v>
      </c>
    </row>
    <row r="144" spans="1:21" x14ac:dyDescent="0.25">
      <c r="A144" t="s">
        <v>420</v>
      </c>
      <c r="B144" t="s">
        <v>421</v>
      </c>
      <c r="C144" t="s">
        <v>422</v>
      </c>
      <c r="D144" t="s">
        <v>423</v>
      </c>
      <c r="E144" s="4">
        <v>2</v>
      </c>
      <c r="F144" t="s">
        <v>2308</v>
      </c>
      <c r="G144" t="s">
        <v>196</v>
      </c>
      <c r="H144" t="s">
        <v>37</v>
      </c>
      <c r="I144" t="s">
        <v>32</v>
      </c>
      <c r="J144" s="3">
        <v>3978.6928600000001</v>
      </c>
      <c r="K144" s="3">
        <v>397.86928599999999</v>
      </c>
      <c r="L144" t="s">
        <v>32</v>
      </c>
      <c r="M144" s="3">
        <v>3183.7905452522</v>
      </c>
      <c r="N144" s="3">
        <v>47.5192618694362</v>
      </c>
      <c r="O144" t="s">
        <v>32</v>
      </c>
      <c r="P144" s="2">
        <v>202.7252089136</v>
      </c>
      <c r="Q144" s="2">
        <v>202.72520891364903</v>
      </c>
      <c r="R144" t="s">
        <v>2365</v>
      </c>
      <c r="S144" s="2">
        <v>0</v>
      </c>
      <c r="T144" s="2">
        <v>0</v>
      </c>
      <c r="U144" s="5">
        <v>7365.2086141658001</v>
      </c>
    </row>
    <row r="145" spans="1:21" x14ac:dyDescent="0.25">
      <c r="A145" t="s">
        <v>420</v>
      </c>
      <c r="B145" t="s">
        <v>421</v>
      </c>
      <c r="C145" t="s">
        <v>424</v>
      </c>
      <c r="D145" t="s">
        <v>425</v>
      </c>
      <c r="E145" s="4">
        <v>2</v>
      </c>
      <c r="F145" t="s">
        <v>2308</v>
      </c>
      <c r="G145" t="s">
        <v>196</v>
      </c>
      <c r="H145" t="s">
        <v>37</v>
      </c>
      <c r="I145" t="s">
        <v>32</v>
      </c>
      <c r="J145" s="3">
        <v>5172.3007180000004</v>
      </c>
      <c r="K145" s="3">
        <v>397.86928599999999</v>
      </c>
      <c r="L145" t="s">
        <v>32</v>
      </c>
      <c r="M145" s="3">
        <v>4704.4069250742004</v>
      </c>
      <c r="N145" s="3">
        <v>47.5192618694362</v>
      </c>
      <c r="O145" t="s">
        <v>32</v>
      </c>
      <c r="P145" s="2">
        <v>0</v>
      </c>
      <c r="Q145" s="2">
        <v>202.72520891364903</v>
      </c>
      <c r="R145" t="s">
        <v>2365</v>
      </c>
      <c r="S145" s="2">
        <v>0</v>
      </c>
      <c r="T145" s="2">
        <v>0</v>
      </c>
      <c r="U145" s="5">
        <v>9876.7076430742</v>
      </c>
    </row>
    <row r="146" spans="1:21" x14ac:dyDescent="0.25">
      <c r="A146" t="s">
        <v>420</v>
      </c>
      <c r="B146" t="s">
        <v>421</v>
      </c>
      <c r="C146" t="s">
        <v>426</v>
      </c>
      <c r="D146" t="s">
        <v>427</v>
      </c>
      <c r="E146" s="4">
        <v>2</v>
      </c>
      <c r="F146" t="s">
        <v>2308</v>
      </c>
      <c r="G146" t="s">
        <v>196</v>
      </c>
      <c r="H146" t="s">
        <v>47</v>
      </c>
      <c r="I146" t="s">
        <v>32</v>
      </c>
      <c r="J146" s="3">
        <v>11140.340007999999</v>
      </c>
      <c r="K146" s="3">
        <v>397.86928599999999</v>
      </c>
      <c r="L146" t="s">
        <v>32</v>
      </c>
      <c r="M146" s="3">
        <v>5274.6380675073997</v>
      </c>
      <c r="N146" s="3">
        <v>47.5192618694362</v>
      </c>
      <c r="O146" t="s">
        <v>32</v>
      </c>
      <c r="P146" s="2">
        <v>1824.5268802227999</v>
      </c>
      <c r="Q146" s="2">
        <v>202.72520891364903</v>
      </c>
      <c r="R146" t="s">
        <v>2365</v>
      </c>
      <c r="S146" s="2">
        <v>0</v>
      </c>
      <c r="T146" s="2">
        <v>0</v>
      </c>
      <c r="U146" s="5">
        <v>18239.504955730201</v>
      </c>
    </row>
    <row r="147" spans="1:21" x14ac:dyDescent="0.25">
      <c r="A147" t="s">
        <v>428</v>
      </c>
      <c r="B147" t="s">
        <v>429</v>
      </c>
      <c r="C147" t="s">
        <v>430</v>
      </c>
      <c r="D147" t="s">
        <v>431</v>
      </c>
      <c r="E147" s="4">
        <v>7</v>
      </c>
      <c r="F147" t="s">
        <v>2267</v>
      </c>
      <c r="G147" t="s">
        <v>2268</v>
      </c>
      <c r="H147" t="s">
        <v>37</v>
      </c>
      <c r="I147" t="s">
        <v>32</v>
      </c>
      <c r="J147" s="3">
        <v>4005.2092980000002</v>
      </c>
      <c r="K147" s="3">
        <v>667.53488300000004</v>
      </c>
      <c r="L147" t="s">
        <v>32</v>
      </c>
      <c r="M147" s="3">
        <v>1010.0178960097001</v>
      </c>
      <c r="N147" s="3">
        <v>18.036033857315598</v>
      </c>
      <c r="O147" t="s">
        <v>22</v>
      </c>
      <c r="P147" s="2">
        <v>0</v>
      </c>
      <c r="Q147" s="2">
        <v>139.70963772727274</v>
      </c>
      <c r="R147" t="s">
        <v>2365</v>
      </c>
      <c r="S147" s="2">
        <v>0</v>
      </c>
      <c r="T147" s="2">
        <v>0</v>
      </c>
      <c r="U147" s="5">
        <v>5015.2271940096998</v>
      </c>
    </row>
    <row r="148" spans="1:21" x14ac:dyDescent="0.25">
      <c r="A148" t="s">
        <v>428</v>
      </c>
      <c r="B148" t="s">
        <v>429</v>
      </c>
      <c r="C148" t="s">
        <v>432</v>
      </c>
      <c r="D148" t="s">
        <v>249</v>
      </c>
      <c r="E148" s="4">
        <v>7</v>
      </c>
      <c r="F148" t="s">
        <v>2267</v>
      </c>
      <c r="G148" t="s">
        <v>2268</v>
      </c>
      <c r="H148" t="s">
        <v>37</v>
      </c>
      <c r="I148" t="s">
        <v>32</v>
      </c>
      <c r="J148" s="3">
        <v>4005.2092980000002</v>
      </c>
      <c r="K148" s="3">
        <v>667.53488300000004</v>
      </c>
      <c r="L148" t="s">
        <v>32</v>
      </c>
      <c r="M148" s="3">
        <v>829.65755743650004</v>
      </c>
      <c r="N148" s="3">
        <v>18.036033857315598</v>
      </c>
      <c r="O148" t="s">
        <v>22</v>
      </c>
      <c r="P148" s="2">
        <v>0</v>
      </c>
      <c r="Q148" s="2">
        <v>139.70963772727274</v>
      </c>
      <c r="R148" t="s">
        <v>2365</v>
      </c>
      <c r="S148" s="2">
        <v>0</v>
      </c>
      <c r="T148" s="2">
        <v>0</v>
      </c>
      <c r="U148" s="5">
        <v>4834.8668554365004</v>
      </c>
    </row>
    <row r="149" spans="1:21" x14ac:dyDescent="0.25">
      <c r="A149" t="s">
        <v>433</v>
      </c>
      <c r="B149" t="s">
        <v>434</v>
      </c>
      <c r="C149" t="s">
        <v>435</v>
      </c>
      <c r="D149" t="s">
        <v>148</v>
      </c>
      <c r="E149" s="4">
        <v>6</v>
      </c>
      <c r="F149" t="s">
        <v>2278</v>
      </c>
      <c r="G149" t="s">
        <v>2279</v>
      </c>
      <c r="H149" t="s">
        <v>37</v>
      </c>
      <c r="I149" t="s">
        <v>32</v>
      </c>
      <c r="J149" s="3">
        <v>10802.661631999999</v>
      </c>
      <c r="K149" s="3">
        <v>771.61868800000002</v>
      </c>
      <c r="L149" t="s">
        <v>32</v>
      </c>
      <c r="M149" s="3">
        <v>5211.5802631578999</v>
      </c>
      <c r="N149" s="3">
        <v>53.727631578947367</v>
      </c>
      <c r="O149" t="s">
        <v>22</v>
      </c>
      <c r="P149" s="2">
        <v>0</v>
      </c>
      <c r="Q149" s="2">
        <v>153.38627036842107</v>
      </c>
      <c r="R149" t="s">
        <v>32</v>
      </c>
      <c r="S149" s="2">
        <v>0</v>
      </c>
      <c r="T149" s="2">
        <v>0</v>
      </c>
      <c r="U149" s="5">
        <v>16014.2418951579</v>
      </c>
    </row>
    <row r="150" spans="1:21" x14ac:dyDescent="0.25">
      <c r="A150" t="s">
        <v>437</v>
      </c>
      <c r="B150" t="s">
        <v>438</v>
      </c>
      <c r="C150" t="s">
        <v>219</v>
      </c>
      <c r="D150" t="s">
        <v>220</v>
      </c>
      <c r="E150" s="4">
        <v>3</v>
      </c>
      <c r="F150" t="s">
        <v>2311</v>
      </c>
      <c r="G150" t="s">
        <v>2312</v>
      </c>
      <c r="H150" t="s">
        <v>21</v>
      </c>
      <c r="I150" t="s">
        <v>32</v>
      </c>
      <c r="J150" s="3">
        <v>1040.279174</v>
      </c>
      <c r="K150" s="3">
        <v>520.13958700000001</v>
      </c>
      <c r="L150" t="s">
        <v>22</v>
      </c>
      <c r="M150" s="3">
        <v>0</v>
      </c>
      <c r="N150" s="3">
        <v>0</v>
      </c>
      <c r="O150" t="s">
        <v>22</v>
      </c>
      <c r="P150" s="2">
        <v>0</v>
      </c>
      <c r="Q150" s="2">
        <v>0</v>
      </c>
      <c r="R150" t="s">
        <v>22</v>
      </c>
      <c r="S150" s="2">
        <v>0</v>
      </c>
      <c r="T150" s="2">
        <v>0</v>
      </c>
      <c r="U150" s="5">
        <v>1040.279174</v>
      </c>
    </row>
    <row r="151" spans="1:21" x14ac:dyDescent="0.25">
      <c r="A151" t="s">
        <v>437</v>
      </c>
      <c r="B151" t="s">
        <v>438</v>
      </c>
      <c r="C151" t="s">
        <v>439</v>
      </c>
      <c r="D151" t="s">
        <v>440</v>
      </c>
      <c r="E151" s="4">
        <v>3</v>
      </c>
      <c r="F151" t="s">
        <v>2311</v>
      </c>
      <c r="G151" t="s">
        <v>2312</v>
      </c>
      <c r="H151" t="s">
        <v>37</v>
      </c>
      <c r="I151" t="s">
        <v>32</v>
      </c>
      <c r="J151" s="3">
        <v>3640.9771089999999</v>
      </c>
      <c r="K151" s="3">
        <v>520.13958700000001</v>
      </c>
      <c r="L151" t="s">
        <v>32</v>
      </c>
      <c r="M151" s="3">
        <v>4026.6311723657</v>
      </c>
      <c r="N151" s="3">
        <v>25.324724354501047</v>
      </c>
      <c r="O151" t="s">
        <v>32</v>
      </c>
      <c r="P151" s="2">
        <v>0</v>
      </c>
      <c r="Q151" s="2">
        <v>192.1782486153846</v>
      </c>
      <c r="R151" t="s">
        <v>32</v>
      </c>
      <c r="S151" s="2">
        <v>1109.5603628751001</v>
      </c>
      <c r="T151" s="2">
        <v>6.9783670621074672</v>
      </c>
      <c r="U151" s="5">
        <v>8777.1686442408009</v>
      </c>
    </row>
    <row r="152" spans="1:21" x14ac:dyDescent="0.25">
      <c r="A152" t="s">
        <v>441</v>
      </c>
      <c r="B152" t="s">
        <v>442</v>
      </c>
      <c r="C152" t="s">
        <v>390</v>
      </c>
      <c r="D152" t="s">
        <v>443</v>
      </c>
      <c r="E152" s="4">
        <v>11</v>
      </c>
      <c r="F152" t="s">
        <v>2313</v>
      </c>
      <c r="G152" t="s">
        <v>2314</v>
      </c>
      <c r="H152" t="s">
        <v>25</v>
      </c>
      <c r="I152" t="s">
        <v>22</v>
      </c>
      <c r="J152" s="3">
        <v>0</v>
      </c>
      <c r="K152" s="3">
        <v>1306.5120219999999</v>
      </c>
      <c r="L152" t="s">
        <v>22</v>
      </c>
      <c r="M152" s="3">
        <v>0</v>
      </c>
      <c r="N152" s="3">
        <v>48.175983772819471</v>
      </c>
      <c r="O152" t="s">
        <v>22</v>
      </c>
      <c r="P152" s="2">
        <v>0</v>
      </c>
      <c r="Q152" s="2">
        <v>246.53248060869566</v>
      </c>
      <c r="R152" t="s">
        <v>22</v>
      </c>
      <c r="S152" s="2">
        <v>0</v>
      </c>
      <c r="T152" s="2">
        <v>10.141987829614605</v>
      </c>
      <c r="U152" s="5">
        <v>0</v>
      </c>
    </row>
    <row r="153" spans="1:21" x14ac:dyDescent="0.25">
      <c r="A153" t="s">
        <v>441</v>
      </c>
      <c r="B153" t="s">
        <v>442</v>
      </c>
      <c r="C153" t="s">
        <v>444</v>
      </c>
      <c r="D153" t="s">
        <v>445</v>
      </c>
      <c r="E153" s="4">
        <v>11</v>
      </c>
      <c r="F153" t="s">
        <v>2313</v>
      </c>
      <c r="G153" t="s">
        <v>2314</v>
      </c>
      <c r="H153" t="s">
        <v>37</v>
      </c>
      <c r="I153" t="s">
        <v>32</v>
      </c>
      <c r="J153" s="3">
        <v>10452.096175999999</v>
      </c>
      <c r="K153" s="3">
        <v>1306.5120219999999</v>
      </c>
      <c r="L153" t="s">
        <v>32</v>
      </c>
      <c r="M153" s="3">
        <v>6359.2298580121997</v>
      </c>
      <c r="N153" s="3">
        <v>48.175983772819471</v>
      </c>
      <c r="O153" t="s">
        <v>32</v>
      </c>
      <c r="P153" s="2">
        <v>0</v>
      </c>
      <c r="Q153" s="2">
        <v>246.53248060869566</v>
      </c>
      <c r="R153" t="s">
        <v>32</v>
      </c>
      <c r="S153" s="2">
        <v>1338.7423935091001</v>
      </c>
      <c r="T153" s="2">
        <v>10.141987829614605</v>
      </c>
      <c r="U153" s="5">
        <v>18150.068427521299</v>
      </c>
    </row>
    <row r="154" spans="1:21" x14ac:dyDescent="0.25">
      <c r="A154" t="s">
        <v>441</v>
      </c>
      <c r="B154" t="s">
        <v>442</v>
      </c>
      <c r="C154" t="s">
        <v>446</v>
      </c>
      <c r="D154" t="s">
        <v>447</v>
      </c>
      <c r="E154" s="4">
        <v>11</v>
      </c>
      <c r="F154" t="s">
        <v>2313</v>
      </c>
      <c r="G154" t="s">
        <v>2314</v>
      </c>
      <c r="H154" t="s">
        <v>25</v>
      </c>
      <c r="I154" t="s">
        <v>22</v>
      </c>
      <c r="J154" s="3">
        <v>0</v>
      </c>
      <c r="K154" s="3">
        <v>1306.5120219999999</v>
      </c>
      <c r="L154" t="s">
        <v>22</v>
      </c>
      <c r="M154" s="3">
        <v>0</v>
      </c>
      <c r="N154" s="3">
        <v>48.175983772819471</v>
      </c>
      <c r="O154" t="s">
        <v>22</v>
      </c>
      <c r="P154" s="2">
        <v>0</v>
      </c>
      <c r="Q154" s="2">
        <v>246.53248060869566</v>
      </c>
      <c r="R154" t="s">
        <v>22</v>
      </c>
      <c r="S154" s="2">
        <v>0</v>
      </c>
      <c r="T154" s="2">
        <v>10.141987829614605</v>
      </c>
      <c r="U154" s="5">
        <v>0</v>
      </c>
    </row>
    <row r="155" spans="1:21" x14ac:dyDescent="0.25">
      <c r="A155" t="s">
        <v>441</v>
      </c>
      <c r="B155" t="s">
        <v>442</v>
      </c>
      <c r="C155" t="s">
        <v>448</v>
      </c>
      <c r="D155" t="s">
        <v>449</v>
      </c>
      <c r="E155" s="4">
        <v>11</v>
      </c>
      <c r="F155" t="s">
        <v>2313</v>
      </c>
      <c r="G155" t="s">
        <v>2314</v>
      </c>
      <c r="H155" t="s">
        <v>25</v>
      </c>
      <c r="I155" t="s">
        <v>22</v>
      </c>
      <c r="J155" s="3">
        <v>0</v>
      </c>
      <c r="K155" s="3">
        <v>1306.5120219999999</v>
      </c>
      <c r="L155" t="s">
        <v>22</v>
      </c>
      <c r="M155" s="3">
        <v>0</v>
      </c>
      <c r="N155" s="3">
        <v>48.175983772819471</v>
      </c>
      <c r="O155" t="s">
        <v>22</v>
      </c>
      <c r="P155" s="2">
        <v>0</v>
      </c>
      <c r="Q155" s="2">
        <v>246.53248060869566</v>
      </c>
      <c r="R155" t="s">
        <v>22</v>
      </c>
      <c r="S155" s="2">
        <v>0</v>
      </c>
      <c r="T155" s="2">
        <v>10.141987829614605</v>
      </c>
      <c r="U155" s="5">
        <v>0</v>
      </c>
    </row>
    <row r="156" spans="1:21" x14ac:dyDescent="0.25">
      <c r="A156" t="s">
        <v>450</v>
      </c>
      <c r="B156" t="s">
        <v>451</v>
      </c>
      <c r="C156" t="s">
        <v>452</v>
      </c>
      <c r="D156" t="s">
        <v>453</v>
      </c>
      <c r="E156" s="4">
        <v>2</v>
      </c>
      <c r="F156" t="s">
        <v>2308</v>
      </c>
      <c r="G156" t="s">
        <v>196</v>
      </c>
      <c r="H156" t="s">
        <v>454</v>
      </c>
      <c r="I156" t="s">
        <v>22</v>
      </c>
      <c r="J156" s="3">
        <v>0</v>
      </c>
      <c r="K156" s="3">
        <v>885.52221999999995</v>
      </c>
      <c r="L156" t="s">
        <v>32</v>
      </c>
      <c r="M156" s="3">
        <v>331.3931813305</v>
      </c>
      <c r="N156" s="3">
        <v>47.341883047210302</v>
      </c>
      <c r="O156" t="s">
        <v>22</v>
      </c>
      <c r="P156" s="2">
        <v>0</v>
      </c>
      <c r="Q156" s="2">
        <v>173.65594766666666</v>
      </c>
      <c r="R156" t="s">
        <v>32</v>
      </c>
      <c r="S156" s="2">
        <v>38.084874864</v>
      </c>
      <c r="T156" s="2">
        <v>5.4406964091403696</v>
      </c>
      <c r="U156" s="5">
        <v>369.47805619450003</v>
      </c>
    </row>
    <row r="157" spans="1:21" x14ac:dyDescent="0.25">
      <c r="A157" t="s">
        <v>450</v>
      </c>
      <c r="B157" t="s">
        <v>451</v>
      </c>
      <c r="C157" t="s">
        <v>455</v>
      </c>
      <c r="D157" t="s">
        <v>456</v>
      </c>
      <c r="E157" s="4">
        <v>2</v>
      </c>
      <c r="F157" t="s">
        <v>2308</v>
      </c>
      <c r="G157" t="s">
        <v>196</v>
      </c>
      <c r="H157" t="s">
        <v>37</v>
      </c>
      <c r="I157" t="s">
        <v>32</v>
      </c>
      <c r="J157" s="3">
        <v>7084.1777599999996</v>
      </c>
      <c r="K157" s="3">
        <v>885.52221999999995</v>
      </c>
      <c r="L157" t="s">
        <v>32</v>
      </c>
      <c r="M157" s="3">
        <v>1230.8889592275</v>
      </c>
      <c r="N157" s="3">
        <v>47.341883047210302</v>
      </c>
      <c r="O157" t="s">
        <v>32</v>
      </c>
      <c r="P157" s="2">
        <v>0</v>
      </c>
      <c r="Q157" s="2">
        <v>173.65594766666666</v>
      </c>
      <c r="R157" t="s">
        <v>22</v>
      </c>
      <c r="S157" s="2">
        <v>0</v>
      </c>
      <c r="T157" s="2">
        <v>5.4406964091403696</v>
      </c>
      <c r="U157" s="5">
        <v>8315.0667192274996</v>
      </c>
    </row>
    <row r="158" spans="1:21" x14ac:dyDescent="0.25">
      <c r="A158" t="s">
        <v>450</v>
      </c>
      <c r="B158" t="s">
        <v>451</v>
      </c>
      <c r="C158" t="s">
        <v>457</v>
      </c>
      <c r="D158" t="s">
        <v>458</v>
      </c>
      <c r="E158" s="4">
        <v>2</v>
      </c>
      <c r="F158" t="s">
        <v>2308</v>
      </c>
      <c r="G158" t="s">
        <v>196</v>
      </c>
      <c r="H158" t="s">
        <v>21</v>
      </c>
      <c r="I158" t="s">
        <v>22</v>
      </c>
      <c r="J158" s="3">
        <v>0</v>
      </c>
      <c r="K158" s="3">
        <v>885.52221999999995</v>
      </c>
      <c r="L158" t="s">
        <v>22</v>
      </c>
      <c r="M158" s="3">
        <v>0</v>
      </c>
      <c r="N158" s="3">
        <v>47.341883047210302</v>
      </c>
      <c r="O158" t="s">
        <v>22</v>
      </c>
      <c r="P158" s="2">
        <v>0</v>
      </c>
      <c r="Q158" s="2">
        <v>173.65594766666666</v>
      </c>
      <c r="R158" t="s">
        <v>22</v>
      </c>
      <c r="S158" s="2">
        <v>0</v>
      </c>
      <c r="T158" s="2">
        <v>5.4406964091403696</v>
      </c>
      <c r="U158" s="5">
        <v>0</v>
      </c>
    </row>
    <row r="159" spans="1:21" x14ac:dyDescent="0.25">
      <c r="A159" t="s">
        <v>450</v>
      </c>
      <c r="B159" t="s">
        <v>451</v>
      </c>
      <c r="C159" t="s">
        <v>459</v>
      </c>
      <c r="D159" t="s">
        <v>275</v>
      </c>
      <c r="E159" s="4">
        <v>2</v>
      </c>
      <c r="F159" t="s">
        <v>2308</v>
      </c>
      <c r="G159" t="s">
        <v>196</v>
      </c>
      <c r="H159" t="s">
        <v>37</v>
      </c>
      <c r="I159" t="s">
        <v>32</v>
      </c>
      <c r="J159" s="3">
        <v>8855.2222000000002</v>
      </c>
      <c r="K159" s="3">
        <v>885.52221999999995</v>
      </c>
      <c r="L159" t="s">
        <v>32</v>
      </c>
      <c r="M159" s="3">
        <v>2887.8548658797999</v>
      </c>
      <c r="N159" s="3">
        <v>47.341883047210302</v>
      </c>
      <c r="O159" t="s">
        <v>32</v>
      </c>
      <c r="P159" s="2">
        <v>0</v>
      </c>
      <c r="Q159" s="2">
        <v>173.65594766666666</v>
      </c>
      <c r="R159" t="s">
        <v>32</v>
      </c>
      <c r="S159" s="2">
        <v>331.88248095760002</v>
      </c>
      <c r="T159" s="2">
        <v>5.4406964091403696</v>
      </c>
      <c r="U159" s="5">
        <v>12074.959546837399</v>
      </c>
    </row>
    <row r="160" spans="1:21" x14ac:dyDescent="0.25">
      <c r="A160" t="s">
        <v>450</v>
      </c>
      <c r="B160" t="s">
        <v>451</v>
      </c>
      <c r="C160" t="s">
        <v>460</v>
      </c>
      <c r="D160" t="s">
        <v>461</v>
      </c>
      <c r="E160" s="4">
        <v>2</v>
      </c>
      <c r="F160" t="s">
        <v>2308</v>
      </c>
      <c r="G160" t="s">
        <v>196</v>
      </c>
      <c r="H160" t="s">
        <v>37</v>
      </c>
      <c r="I160" t="s">
        <v>32</v>
      </c>
      <c r="J160" s="3">
        <v>8855.2222000000002</v>
      </c>
      <c r="K160" s="3">
        <v>885.52221999999995</v>
      </c>
      <c r="L160" t="s">
        <v>32</v>
      </c>
      <c r="M160" s="3">
        <v>5018.2396030043001</v>
      </c>
      <c r="N160" s="3">
        <v>47.341883047210302</v>
      </c>
      <c r="O160" t="s">
        <v>32</v>
      </c>
      <c r="P160" s="2">
        <v>173.6559476667</v>
      </c>
      <c r="Q160" s="2">
        <v>173.65594766666666</v>
      </c>
      <c r="R160" t="s">
        <v>32</v>
      </c>
      <c r="S160" s="2">
        <v>576.71381936889998</v>
      </c>
      <c r="T160" s="2">
        <v>5.4406964091403696</v>
      </c>
      <c r="U160" s="5">
        <v>14623.8315700399</v>
      </c>
    </row>
    <row r="161" spans="1:21" x14ac:dyDescent="0.25">
      <c r="A161" t="s">
        <v>450</v>
      </c>
      <c r="B161" t="s">
        <v>451</v>
      </c>
      <c r="C161" t="s">
        <v>462</v>
      </c>
      <c r="D161" t="s">
        <v>463</v>
      </c>
      <c r="E161" s="4">
        <v>2</v>
      </c>
      <c r="F161" t="s">
        <v>2308</v>
      </c>
      <c r="G161" t="s">
        <v>196</v>
      </c>
      <c r="H161" t="s">
        <v>37</v>
      </c>
      <c r="I161" t="s">
        <v>32</v>
      </c>
      <c r="J161" s="3">
        <v>1771.0444399999999</v>
      </c>
      <c r="K161" s="3">
        <v>885.52221999999995</v>
      </c>
      <c r="L161" t="s">
        <v>32</v>
      </c>
      <c r="M161" s="3">
        <v>0</v>
      </c>
      <c r="N161" s="3">
        <v>0</v>
      </c>
      <c r="O161" t="s">
        <v>32</v>
      </c>
      <c r="P161" s="2">
        <v>0</v>
      </c>
      <c r="Q161" s="2">
        <v>0</v>
      </c>
      <c r="R161" t="s">
        <v>22</v>
      </c>
      <c r="S161" s="2">
        <v>0</v>
      </c>
      <c r="T161" s="2">
        <v>0</v>
      </c>
      <c r="U161" s="5">
        <v>1771.0444399999999</v>
      </c>
    </row>
    <row r="162" spans="1:21" x14ac:dyDescent="0.25">
      <c r="A162" t="s">
        <v>465</v>
      </c>
      <c r="B162" t="s">
        <v>466</v>
      </c>
      <c r="C162" t="s">
        <v>467</v>
      </c>
      <c r="D162" t="s">
        <v>468</v>
      </c>
      <c r="E162" s="4">
        <v>10</v>
      </c>
      <c r="F162" t="s">
        <v>2259</v>
      </c>
      <c r="G162" t="s">
        <v>470</v>
      </c>
      <c r="H162" t="s">
        <v>469</v>
      </c>
      <c r="I162" t="s">
        <v>22</v>
      </c>
      <c r="J162" s="3">
        <v>0</v>
      </c>
      <c r="K162" s="3">
        <v>973.278459</v>
      </c>
      <c r="L162" t="s">
        <v>22</v>
      </c>
      <c r="M162" s="3">
        <v>0</v>
      </c>
      <c r="N162" s="3">
        <v>42.091026212553494</v>
      </c>
      <c r="O162" t="s">
        <v>22</v>
      </c>
      <c r="P162" s="2">
        <v>0</v>
      </c>
      <c r="Q162" s="2">
        <v>145.63243827160494</v>
      </c>
      <c r="R162" t="s">
        <v>22</v>
      </c>
      <c r="S162" s="2">
        <v>0</v>
      </c>
      <c r="T162" s="2">
        <v>0</v>
      </c>
      <c r="U162" s="5">
        <v>0</v>
      </c>
    </row>
    <row r="163" spans="1:21" x14ac:dyDescent="0.25">
      <c r="A163" t="s">
        <v>465</v>
      </c>
      <c r="B163" t="s">
        <v>466</v>
      </c>
      <c r="C163" t="s">
        <v>471</v>
      </c>
      <c r="D163" t="s">
        <v>472</v>
      </c>
      <c r="E163" s="4">
        <v>10</v>
      </c>
      <c r="F163" t="s">
        <v>2259</v>
      </c>
      <c r="G163" t="s">
        <v>470</v>
      </c>
      <c r="H163" t="s">
        <v>47</v>
      </c>
      <c r="I163" t="s">
        <v>22</v>
      </c>
      <c r="J163" s="3">
        <v>0</v>
      </c>
      <c r="K163" s="3">
        <v>973.278459</v>
      </c>
      <c r="L163" t="s">
        <v>22</v>
      </c>
      <c r="M163" s="3">
        <v>0</v>
      </c>
      <c r="N163" s="3">
        <v>42.091026212553494</v>
      </c>
      <c r="O163" t="s">
        <v>22</v>
      </c>
      <c r="P163" s="2">
        <v>0</v>
      </c>
      <c r="Q163" s="2">
        <v>145.63243827160494</v>
      </c>
      <c r="R163" t="s">
        <v>2365</v>
      </c>
      <c r="S163" s="2">
        <v>0</v>
      </c>
      <c r="T163" s="2">
        <v>0</v>
      </c>
      <c r="U163" s="5">
        <v>0</v>
      </c>
    </row>
    <row r="164" spans="1:21" x14ac:dyDescent="0.25">
      <c r="A164" t="s">
        <v>465</v>
      </c>
      <c r="B164" t="s">
        <v>466</v>
      </c>
      <c r="C164" t="s">
        <v>473</v>
      </c>
      <c r="D164" t="s">
        <v>474</v>
      </c>
      <c r="E164" s="4">
        <v>10</v>
      </c>
      <c r="F164" t="s">
        <v>2259</v>
      </c>
      <c r="G164" t="s">
        <v>470</v>
      </c>
      <c r="H164" t="s">
        <v>69</v>
      </c>
      <c r="I164" t="s">
        <v>22</v>
      </c>
      <c r="J164" s="3">
        <v>0</v>
      </c>
      <c r="K164" s="3">
        <v>973.278459</v>
      </c>
      <c r="L164" t="s">
        <v>32</v>
      </c>
      <c r="M164" s="3">
        <v>3830.2833853423999</v>
      </c>
      <c r="N164" s="3">
        <v>42.091026212553494</v>
      </c>
      <c r="O164" t="s">
        <v>22</v>
      </c>
      <c r="P164" s="2">
        <v>0</v>
      </c>
      <c r="Q164" s="2">
        <v>145.63243827160494</v>
      </c>
      <c r="R164" t="s">
        <v>2365</v>
      </c>
      <c r="S164" s="2">
        <v>0</v>
      </c>
      <c r="T164" s="2">
        <v>0</v>
      </c>
      <c r="U164" s="5">
        <v>3830.2833853423999</v>
      </c>
    </row>
    <row r="165" spans="1:21" x14ac:dyDescent="0.25">
      <c r="A165" t="s">
        <v>465</v>
      </c>
      <c r="B165" t="s">
        <v>466</v>
      </c>
      <c r="C165" t="s">
        <v>475</v>
      </c>
      <c r="D165" t="s">
        <v>476</v>
      </c>
      <c r="E165" s="4">
        <v>10</v>
      </c>
      <c r="F165" t="s">
        <v>2259</v>
      </c>
      <c r="G165" t="s">
        <v>470</v>
      </c>
      <c r="H165" t="s">
        <v>382</v>
      </c>
      <c r="I165" t="s">
        <v>32</v>
      </c>
      <c r="J165" s="3">
        <v>19465.569179999999</v>
      </c>
      <c r="K165" s="3">
        <v>973.278459</v>
      </c>
      <c r="L165" t="s">
        <v>32</v>
      </c>
      <c r="M165" s="3">
        <v>8207.7501114479001</v>
      </c>
      <c r="N165" s="3">
        <v>42.091026212553494</v>
      </c>
      <c r="O165" t="s">
        <v>22</v>
      </c>
      <c r="P165" s="2">
        <v>0</v>
      </c>
      <c r="Q165" s="2">
        <v>145.63243827160494</v>
      </c>
      <c r="R165" t="s">
        <v>2365</v>
      </c>
      <c r="S165" s="2">
        <v>0</v>
      </c>
      <c r="T165" s="2">
        <v>0</v>
      </c>
      <c r="U165" s="5">
        <v>27673.3192914479</v>
      </c>
    </row>
    <row r="166" spans="1:21" x14ac:dyDescent="0.25">
      <c r="A166" t="s">
        <v>465</v>
      </c>
      <c r="B166" t="s">
        <v>466</v>
      </c>
      <c r="C166" t="s">
        <v>477</v>
      </c>
      <c r="D166" t="s">
        <v>478</v>
      </c>
      <c r="E166" s="4">
        <v>10</v>
      </c>
      <c r="F166" t="s">
        <v>2259</v>
      </c>
      <c r="G166" t="s">
        <v>470</v>
      </c>
      <c r="H166" t="s">
        <v>63</v>
      </c>
      <c r="I166" t="s">
        <v>22</v>
      </c>
      <c r="J166" s="3">
        <v>0</v>
      </c>
      <c r="K166" s="3">
        <v>973.278459</v>
      </c>
      <c r="L166" t="s">
        <v>22</v>
      </c>
      <c r="M166" s="3">
        <v>0</v>
      </c>
      <c r="N166" s="3">
        <v>42.091026212553494</v>
      </c>
      <c r="O166" t="s">
        <v>22</v>
      </c>
      <c r="P166" s="2">
        <v>0</v>
      </c>
      <c r="Q166" s="2">
        <v>145.63243827160494</v>
      </c>
      <c r="R166" t="s">
        <v>2365</v>
      </c>
      <c r="S166" s="2">
        <v>0</v>
      </c>
      <c r="T166" s="2">
        <v>0</v>
      </c>
      <c r="U166" s="5">
        <v>0</v>
      </c>
    </row>
    <row r="167" spans="1:21" x14ac:dyDescent="0.25">
      <c r="A167" t="s">
        <v>465</v>
      </c>
      <c r="B167" t="s">
        <v>466</v>
      </c>
      <c r="C167" t="s">
        <v>479</v>
      </c>
      <c r="D167" t="s">
        <v>480</v>
      </c>
      <c r="E167" s="4">
        <v>10</v>
      </c>
      <c r="F167" t="s">
        <v>2259</v>
      </c>
      <c r="G167" t="s">
        <v>470</v>
      </c>
      <c r="H167" t="s">
        <v>37</v>
      </c>
      <c r="I167" t="s">
        <v>32</v>
      </c>
      <c r="J167" s="3">
        <v>4866.3922949999996</v>
      </c>
      <c r="K167" s="3">
        <v>973.278459</v>
      </c>
      <c r="L167" t="s">
        <v>32</v>
      </c>
      <c r="M167" s="3">
        <v>6145.2898270327996</v>
      </c>
      <c r="N167" s="3">
        <v>42.091026212553494</v>
      </c>
      <c r="O167" t="s">
        <v>32</v>
      </c>
      <c r="P167" s="2">
        <v>291.26487654319999</v>
      </c>
      <c r="Q167" s="2">
        <v>145.63243827160494</v>
      </c>
      <c r="R167" t="s">
        <v>2365</v>
      </c>
      <c r="S167" s="2">
        <v>0</v>
      </c>
      <c r="T167" s="2">
        <v>0</v>
      </c>
      <c r="U167" s="5">
        <v>11302.946998576001</v>
      </c>
    </row>
    <row r="168" spans="1:21" x14ac:dyDescent="0.25">
      <c r="A168" t="s">
        <v>465</v>
      </c>
      <c r="B168" t="s">
        <v>466</v>
      </c>
      <c r="C168" t="s">
        <v>481</v>
      </c>
      <c r="D168" t="s">
        <v>482</v>
      </c>
      <c r="E168" s="4">
        <v>10</v>
      </c>
      <c r="F168" t="s">
        <v>2259</v>
      </c>
      <c r="G168" t="s">
        <v>470</v>
      </c>
      <c r="H168" t="s">
        <v>63</v>
      </c>
      <c r="I168" t="s">
        <v>22</v>
      </c>
      <c r="J168" s="3">
        <v>0</v>
      </c>
      <c r="K168" s="3">
        <v>973.278459</v>
      </c>
      <c r="L168" t="s">
        <v>32</v>
      </c>
      <c r="M168" s="3">
        <v>9302.1167929743006</v>
      </c>
      <c r="N168" s="3">
        <v>42.091026212553494</v>
      </c>
      <c r="O168" t="s">
        <v>22</v>
      </c>
      <c r="P168" s="2">
        <v>0</v>
      </c>
      <c r="Q168" s="2">
        <v>145.63243827160494</v>
      </c>
      <c r="R168" t="s">
        <v>2365</v>
      </c>
      <c r="S168" s="2">
        <v>0</v>
      </c>
      <c r="T168" s="2">
        <v>0</v>
      </c>
      <c r="U168" s="5">
        <v>9302.1167929743006</v>
      </c>
    </row>
    <row r="169" spans="1:21" x14ac:dyDescent="0.25">
      <c r="A169" t="s">
        <v>465</v>
      </c>
      <c r="B169" t="s">
        <v>466</v>
      </c>
      <c r="C169" t="s">
        <v>349</v>
      </c>
      <c r="D169" t="s">
        <v>483</v>
      </c>
      <c r="E169" s="4">
        <v>10</v>
      </c>
      <c r="F169" t="s">
        <v>2259</v>
      </c>
      <c r="G169" t="s">
        <v>470</v>
      </c>
      <c r="H169" t="s">
        <v>320</v>
      </c>
      <c r="I169" t="s">
        <v>22</v>
      </c>
      <c r="J169" s="3">
        <v>0</v>
      </c>
      <c r="K169" s="3">
        <v>973.278459</v>
      </c>
      <c r="L169" t="s">
        <v>32</v>
      </c>
      <c r="M169" s="3">
        <v>7408.0206134093996</v>
      </c>
      <c r="N169" s="3">
        <v>42.091026212553494</v>
      </c>
      <c r="O169" t="s">
        <v>22</v>
      </c>
      <c r="P169" s="2">
        <v>0</v>
      </c>
      <c r="Q169" s="2">
        <v>145.63243827160494</v>
      </c>
      <c r="R169" t="s">
        <v>2365</v>
      </c>
      <c r="S169" s="2">
        <v>0</v>
      </c>
      <c r="T169" s="2">
        <v>0</v>
      </c>
      <c r="U169" s="5">
        <v>7408.0206134093996</v>
      </c>
    </row>
    <row r="170" spans="1:21" x14ac:dyDescent="0.25">
      <c r="A170" t="s">
        <v>465</v>
      </c>
      <c r="B170" t="s">
        <v>466</v>
      </c>
      <c r="C170" t="s">
        <v>484</v>
      </c>
      <c r="D170" t="s">
        <v>485</v>
      </c>
      <c r="E170" s="4">
        <v>10</v>
      </c>
      <c r="F170" t="s">
        <v>2259</v>
      </c>
      <c r="G170" t="s">
        <v>470</v>
      </c>
      <c r="H170" t="s">
        <v>50</v>
      </c>
      <c r="I170" t="s">
        <v>32</v>
      </c>
      <c r="J170" s="3">
        <v>22385.404557000002</v>
      </c>
      <c r="K170" s="3">
        <v>973.278459</v>
      </c>
      <c r="L170" t="s">
        <v>32</v>
      </c>
      <c r="M170" s="3">
        <v>4672.1039095934002</v>
      </c>
      <c r="N170" s="3">
        <v>42.091026212553494</v>
      </c>
      <c r="O170" t="s">
        <v>22</v>
      </c>
      <c r="P170" s="2">
        <v>0</v>
      </c>
      <c r="Q170" s="2">
        <v>145.63243827160494</v>
      </c>
      <c r="R170" t="s">
        <v>2365</v>
      </c>
      <c r="S170" s="2">
        <v>0</v>
      </c>
      <c r="T170" s="2">
        <v>0</v>
      </c>
      <c r="U170" s="5">
        <v>27057.508466593401</v>
      </c>
    </row>
    <row r="171" spans="1:21" x14ac:dyDescent="0.25">
      <c r="A171" t="s">
        <v>465</v>
      </c>
      <c r="B171" t="s">
        <v>466</v>
      </c>
      <c r="C171" t="s">
        <v>486</v>
      </c>
      <c r="D171" t="s">
        <v>487</v>
      </c>
      <c r="E171" s="4">
        <v>10</v>
      </c>
      <c r="F171" t="s">
        <v>2259</v>
      </c>
      <c r="G171" t="s">
        <v>470</v>
      </c>
      <c r="H171" t="s">
        <v>37</v>
      </c>
      <c r="I171" t="s">
        <v>32</v>
      </c>
      <c r="J171" s="3">
        <v>13625.898426</v>
      </c>
      <c r="K171" s="3">
        <v>973.278459</v>
      </c>
      <c r="L171" t="s">
        <v>32</v>
      </c>
      <c r="M171" s="3">
        <v>4335.3756998930003</v>
      </c>
      <c r="N171" s="3">
        <v>42.091026212553494</v>
      </c>
      <c r="O171" t="s">
        <v>22</v>
      </c>
      <c r="P171" s="2">
        <v>0</v>
      </c>
      <c r="Q171" s="2">
        <v>145.63243827160494</v>
      </c>
      <c r="R171" t="s">
        <v>2365</v>
      </c>
      <c r="S171" s="2">
        <v>0</v>
      </c>
      <c r="T171" s="2">
        <v>0</v>
      </c>
      <c r="U171" s="5">
        <v>17961.274125893</v>
      </c>
    </row>
    <row r="172" spans="1:21" x14ac:dyDescent="0.25">
      <c r="A172" t="s">
        <v>488</v>
      </c>
      <c r="B172" t="s">
        <v>489</v>
      </c>
      <c r="C172" t="s">
        <v>490</v>
      </c>
      <c r="D172" t="s">
        <v>491</v>
      </c>
      <c r="E172" s="4">
        <v>9</v>
      </c>
      <c r="F172" t="s">
        <v>2269</v>
      </c>
      <c r="G172" t="s">
        <v>1096</v>
      </c>
      <c r="H172" t="s">
        <v>92</v>
      </c>
      <c r="I172" t="s">
        <v>32</v>
      </c>
      <c r="J172" s="3">
        <v>15208.901099999999</v>
      </c>
      <c r="K172" s="3">
        <v>1267.4084250000001</v>
      </c>
      <c r="L172" t="s">
        <v>22</v>
      </c>
      <c r="M172" s="3">
        <v>0</v>
      </c>
      <c r="N172" s="3">
        <v>43.857829716193656</v>
      </c>
      <c r="O172" t="s">
        <v>22</v>
      </c>
      <c r="P172" s="2">
        <v>0</v>
      </c>
      <c r="Q172" s="2">
        <v>0</v>
      </c>
      <c r="R172" t="s">
        <v>32</v>
      </c>
      <c r="S172" s="2">
        <v>896.65653495439994</v>
      </c>
      <c r="T172" s="2">
        <v>15.19756838905775</v>
      </c>
      <c r="U172" s="5">
        <v>16105.557634954401</v>
      </c>
    </row>
    <row r="173" spans="1:21" x14ac:dyDescent="0.25">
      <c r="A173" t="s">
        <v>492</v>
      </c>
      <c r="B173" t="s">
        <v>493</v>
      </c>
      <c r="C173" t="s">
        <v>494</v>
      </c>
      <c r="D173" t="s">
        <v>495</v>
      </c>
      <c r="E173" s="4">
        <v>2</v>
      </c>
      <c r="F173" t="s">
        <v>2280</v>
      </c>
      <c r="G173" t="s">
        <v>2281</v>
      </c>
      <c r="H173" t="s">
        <v>496</v>
      </c>
      <c r="I173" t="s">
        <v>22</v>
      </c>
      <c r="J173" s="3">
        <v>0</v>
      </c>
      <c r="K173" s="3">
        <v>0</v>
      </c>
      <c r="L173" t="s">
        <v>22</v>
      </c>
      <c r="M173" s="3">
        <v>0</v>
      </c>
      <c r="N173" s="3">
        <v>48.8782066072365</v>
      </c>
      <c r="O173" t="s">
        <v>22</v>
      </c>
      <c r="P173" s="2">
        <v>0</v>
      </c>
      <c r="Q173" s="2">
        <v>140.02521146296297</v>
      </c>
      <c r="R173" t="s">
        <v>22</v>
      </c>
      <c r="S173" s="2">
        <v>0</v>
      </c>
      <c r="T173" s="2">
        <v>5.2438384897745145</v>
      </c>
      <c r="U173" s="5">
        <v>0</v>
      </c>
    </row>
    <row r="174" spans="1:21" x14ac:dyDescent="0.25">
      <c r="A174" t="s">
        <v>492</v>
      </c>
      <c r="B174" t="s">
        <v>493</v>
      </c>
      <c r="C174" t="s">
        <v>497</v>
      </c>
      <c r="D174" t="s">
        <v>498</v>
      </c>
      <c r="E174" s="4">
        <v>2</v>
      </c>
      <c r="F174" t="s">
        <v>2280</v>
      </c>
      <c r="G174" t="s">
        <v>2281</v>
      </c>
      <c r="H174" t="s">
        <v>37</v>
      </c>
      <c r="I174" t="s">
        <v>32</v>
      </c>
      <c r="J174" s="3">
        <v>0</v>
      </c>
      <c r="K174" s="3">
        <v>0</v>
      </c>
      <c r="L174" t="s">
        <v>32</v>
      </c>
      <c r="M174" s="3">
        <v>0</v>
      </c>
      <c r="N174" s="3">
        <v>0</v>
      </c>
      <c r="O174" t="s">
        <v>32</v>
      </c>
      <c r="P174" s="2">
        <v>0</v>
      </c>
      <c r="Q174" s="2">
        <v>0</v>
      </c>
      <c r="R174" t="s">
        <v>2365</v>
      </c>
      <c r="S174" s="2">
        <v>0</v>
      </c>
      <c r="T174" s="2">
        <v>0</v>
      </c>
      <c r="U174" s="5">
        <v>0</v>
      </c>
    </row>
    <row r="175" spans="1:21" x14ac:dyDescent="0.25">
      <c r="A175" t="s">
        <v>492</v>
      </c>
      <c r="B175" t="s">
        <v>493</v>
      </c>
      <c r="C175" t="s">
        <v>177</v>
      </c>
      <c r="D175" t="s">
        <v>178</v>
      </c>
      <c r="E175" s="4">
        <v>2</v>
      </c>
      <c r="F175" t="s">
        <v>2280</v>
      </c>
      <c r="G175" t="s">
        <v>2281</v>
      </c>
      <c r="H175" t="s">
        <v>37</v>
      </c>
      <c r="I175" t="s">
        <v>32</v>
      </c>
      <c r="J175" s="3">
        <v>0</v>
      </c>
      <c r="K175" s="3">
        <v>0</v>
      </c>
      <c r="L175" t="s">
        <v>32</v>
      </c>
      <c r="M175" s="3">
        <v>0</v>
      </c>
      <c r="N175" s="3">
        <v>0</v>
      </c>
      <c r="O175" t="s">
        <v>32</v>
      </c>
      <c r="P175" s="2">
        <v>0</v>
      </c>
      <c r="Q175" s="2">
        <v>0</v>
      </c>
      <c r="R175" t="s">
        <v>2365</v>
      </c>
      <c r="S175" s="2">
        <v>0</v>
      </c>
      <c r="T175" s="2">
        <v>0</v>
      </c>
      <c r="U175" s="5">
        <v>0</v>
      </c>
    </row>
    <row r="176" spans="1:21" x14ac:dyDescent="0.25">
      <c r="A176" t="s">
        <v>492</v>
      </c>
      <c r="B176" t="s">
        <v>493</v>
      </c>
      <c r="C176" t="s">
        <v>179</v>
      </c>
      <c r="D176" t="s">
        <v>180</v>
      </c>
      <c r="E176" s="4">
        <v>2</v>
      </c>
      <c r="F176" t="s">
        <v>2280</v>
      </c>
      <c r="G176" t="s">
        <v>2281</v>
      </c>
      <c r="H176" t="s">
        <v>92</v>
      </c>
      <c r="I176" t="s">
        <v>32</v>
      </c>
      <c r="J176" s="3">
        <v>0</v>
      </c>
      <c r="K176" s="3">
        <v>0</v>
      </c>
      <c r="L176" t="s">
        <v>32</v>
      </c>
      <c r="M176" s="3">
        <v>0</v>
      </c>
      <c r="N176" s="3">
        <v>0</v>
      </c>
      <c r="O176" t="s">
        <v>32</v>
      </c>
      <c r="P176" s="2">
        <v>0</v>
      </c>
      <c r="Q176" s="2">
        <v>0</v>
      </c>
      <c r="R176" t="s">
        <v>2365</v>
      </c>
      <c r="S176" s="2">
        <v>0</v>
      </c>
      <c r="T176" s="2">
        <v>0</v>
      </c>
      <c r="U176" s="5">
        <v>0</v>
      </c>
    </row>
    <row r="177" spans="1:21" x14ac:dyDescent="0.25">
      <c r="A177" t="s">
        <v>492</v>
      </c>
      <c r="B177" t="s">
        <v>493</v>
      </c>
      <c r="C177" t="s">
        <v>185</v>
      </c>
      <c r="D177" t="s">
        <v>186</v>
      </c>
      <c r="E177" s="4">
        <v>2</v>
      </c>
      <c r="F177" t="s">
        <v>2280</v>
      </c>
      <c r="G177" t="s">
        <v>2281</v>
      </c>
      <c r="H177" t="s">
        <v>37</v>
      </c>
      <c r="I177" t="s">
        <v>32</v>
      </c>
      <c r="J177" s="3">
        <v>0</v>
      </c>
      <c r="K177" s="3">
        <v>0</v>
      </c>
      <c r="L177" t="s">
        <v>32</v>
      </c>
      <c r="M177" s="3">
        <v>0</v>
      </c>
      <c r="N177" s="3">
        <v>0</v>
      </c>
      <c r="O177" t="s">
        <v>32</v>
      </c>
      <c r="P177" s="2">
        <v>0</v>
      </c>
      <c r="Q177" s="2">
        <v>0</v>
      </c>
      <c r="R177" t="s">
        <v>2365</v>
      </c>
      <c r="S177" s="2">
        <v>0</v>
      </c>
      <c r="T177" s="2">
        <v>0</v>
      </c>
      <c r="U177" s="5">
        <v>0</v>
      </c>
    </row>
    <row r="178" spans="1:21" x14ac:dyDescent="0.25">
      <c r="A178" t="s">
        <v>499</v>
      </c>
      <c r="B178" t="s">
        <v>500</v>
      </c>
      <c r="C178" t="s">
        <v>501</v>
      </c>
      <c r="D178" t="s">
        <v>502</v>
      </c>
      <c r="E178" s="4">
        <v>7</v>
      </c>
      <c r="F178" t="s">
        <v>2317</v>
      </c>
      <c r="G178" t="s">
        <v>1863</v>
      </c>
      <c r="H178" t="s">
        <v>37</v>
      </c>
      <c r="I178" t="s">
        <v>32</v>
      </c>
      <c r="J178" s="3">
        <v>0</v>
      </c>
      <c r="K178" s="3">
        <v>0</v>
      </c>
      <c r="L178" t="s">
        <v>32</v>
      </c>
      <c r="M178" s="3">
        <v>0</v>
      </c>
      <c r="N178" s="3">
        <v>0</v>
      </c>
      <c r="O178" t="s">
        <v>22</v>
      </c>
      <c r="P178" s="2">
        <v>0</v>
      </c>
      <c r="Q178" s="2">
        <v>0</v>
      </c>
      <c r="R178" t="s">
        <v>22</v>
      </c>
      <c r="S178" s="2">
        <v>0</v>
      </c>
      <c r="T178" s="2">
        <v>0</v>
      </c>
      <c r="U178" s="5">
        <v>0</v>
      </c>
    </row>
    <row r="179" spans="1:21" x14ac:dyDescent="0.25">
      <c r="A179" t="s">
        <v>499</v>
      </c>
      <c r="B179" t="s">
        <v>500</v>
      </c>
      <c r="C179" t="s">
        <v>503</v>
      </c>
      <c r="D179" t="s">
        <v>504</v>
      </c>
      <c r="E179" s="4">
        <v>7</v>
      </c>
      <c r="F179" t="s">
        <v>2317</v>
      </c>
      <c r="G179" t="s">
        <v>1863</v>
      </c>
      <c r="H179" t="s">
        <v>37</v>
      </c>
      <c r="I179" t="s">
        <v>32</v>
      </c>
      <c r="J179" s="3">
        <v>0</v>
      </c>
      <c r="K179" s="3">
        <v>0</v>
      </c>
      <c r="L179" t="s">
        <v>32</v>
      </c>
      <c r="M179" s="3">
        <v>0</v>
      </c>
      <c r="N179" s="3">
        <v>0</v>
      </c>
      <c r="O179" t="s">
        <v>22</v>
      </c>
      <c r="P179" s="2">
        <v>0</v>
      </c>
      <c r="Q179" s="2">
        <v>0</v>
      </c>
      <c r="R179" t="s">
        <v>22</v>
      </c>
      <c r="S179" s="2">
        <v>0</v>
      </c>
      <c r="T179" s="2">
        <v>0</v>
      </c>
      <c r="U179" s="5">
        <v>0</v>
      </c>
    </row>
    <row r="180" spans="1:21" x14ac:dyDescent="0.25">
      <c r="A180" t="s">
        <v>505</v>
      </c>
      <c r="B180" t="s">
        <v>506</v>
      </c>
      <c r="C180" t="s">
        <v>422</v>
      </c>
      <c r="D180" t="s">
        <v>507</v>
      </c>
      <c r="E180" s="4">
        <v>2</v>
      </c>
      <c r="F180" t="s">
        <v>2308</v>
      </c>
      <c r="G180" t="s">
        <v>196</v>
      </c>
      <c r="H180" t="s">
        <v>37</v>
      </c>
      <c r="I180" t="s">
        <v>32</v>
      </c>
      <c r="J180" s="3">
        <v>0</v>
      </c>
      <c r="K180" s="3">
        <v>0</v>
      </c>
      <c r="L180" t="s">
        <v>32</v>
      </c>
      <c r="M180" s="3">
        <v>0</v>
      </c>
      <c r="N180" s="3">
        <v>0</v>
      </c>
      <c r="O180" t="s">
        <v>32</v>
      </c>
      <c r="P180" s="2">
        <v>0</v>
      </c>
      <c r="Q180" s="2">
        <v>0</v>
      </c>
      <c r="R180" t="s">
        <v>2365</v>
      </c>
      <c r="S180" s="2">
        <v>0</v>
      </c>
      <c r="T180" s="2">
        <v>0</v>
      </c>
      <c r="U180" s="5">
        <v>0</v>
      </c>
    </row>
    <row r="181" spans="1:21" x14ac:dyDescent="0.25">
      <c r="A181" t="s">
        <v>505</v>
      </c>
      <c r="B181" t="s">
        <v>506</v>
      </c>
      <c r="C181" t="s">
        <v>508</v>
      </c>
      <c r="D181" t="s">
        <v>509</v>
      </c>
      <c r="E181" s="4">
        <v>2</v>
      </c>
      <c r="F181" t="s">
        <v>2308</v>
      </c>
      <c r="G181" t="s">
        <v>196</v>
      </c>
      <c r="H181" t="s">
        <v>37</v>
      </c>
      <c r="I181" t="s">
        <v>22</v>
      </c>
      <c r="J181" s="3">
        <v>0</v>
      </c>
      <c r="K181" s="3">
        <v>0</v>
      </c>
      <c r="L181" t="s">
        <v>32</v>
      </c>
      <c r="M181" s="3">
        <v>1554.6571293561999</v>
      </c>
      <c r="N181" s="3">
        <v>30.483473124630834</v>
      </c>
      <c r="O181" t="s">
        <v>22</v>
      </c>
      <c r="P181" s="2">
        <v>0</v>
      </c>
      <c r="Q181" s="2">
        <v>227.60908695652174</v>
      </c>
      <c r="R181" t="s">
        <v>2365</v>
      </c>
      <c r="S181" s="2">
        <v>0</v>
      </c>
      <c r="T181" s="2">
        <v>0</v>
      </c>
      <c r="U181" s="5">
        <v>1554.6571293561999</v>
      </c>
    </row>
    <row r="182" spans="1:21" x14ac:dyDescent="0.25">
      <c r="A182" t="s">
        <v>505</v>
      </c>
      <c r="B182" t="s">
        <v>506</v>
      </c>
      <c r="C182" t="s">
        <v>426</v>
      </c>
      <c r="D182" t="s">
        <v>510</v>
      </c>
      <c r="E182" s="4">
        <v>2</v>
      </c>
      <c r="F182" t="s">
        <v>2308</v>
      </c>
      <c r="G182" t="s">
        <v>196</v>
      </c>
      <c r="H182" t="s">
        <v>47</v>
      </c>
      <c r="I182" t="s">
        <v>32</v>
      </c>
      <c r="J182" s="3">
        <v>0</v>
      </c>
      <c r="K182" s="3">
        <v>0</v>
      </c>
      <c r="L182" t="s">
        <v>32</v>
      </c>
      <c r="M182" s="3">
        <v>0</v>
      </c>
      <c r="N182" s="3">
        <v>0</v>
      </c>
      <c r="O182" t="s">
        <v>32</v>
      </c>
      <c r="P182" s="2">
        <v>0</v>
      </c>
      <c r="Q182" s="2">
        <v>0</v>
      </c>
      <c r="R182" t="s">
        <v>2365</v>
      </c>
      <c r="S182" s="2">
        <v>0</v>
      </c>
      <c r="T182" s="2">
        <v>0</v>
      </c>
      <c r="U182" s="5">
        <v>0</v>
      </c>
    </row>
    <row r="183" spans="1:21" x14ac:dyDescent="0.25">
      <c r="A183" t="s">
        <v>511</v>
      </c>
      <c r="B183" t="s">
        <v>512</v>
      </c>
      <c r="C183" t="s">
        <v>513</v>
      </c>
      <c r="D183" t="s">
        <v>514</v>
      </c>
      <c r="E183" s="4">
        <v>11</v>
      </c>
      <c r="F183" t="s">
        <v>2318</v>
      </c>
      <c r="G183" t="s">
        <v>2319</v>
      </c>
      <c r="H183" t="s">
        <v>50</v>
      </c>
      <c r="I183" t="s">
        <v>32</v>
      </c>
      <c r="J183" s="3">
        <v>3082.1664300000002</v>
      </c>
      <c r="K183" s="3">
        <v>513.69440499999996</v>
      </c>
      <c r="L183" t="s">
        <v>32</v>
      </c>
      <c r="M183" s="3">
        <v>1772.7160090192001</v>
      </c>
      <c r="N183" s="3">
        <v>18.275422773393462</v>
      </c>
      <c r="O183" t="s">
        <v>32</v>
      </c>
      <c r="P183" s="2">
        <v>0</v>
      </c>
      <c r="Q183" s="2">
        <v>292.37452866666666</v>
      </c>
      <c r="R183" t="s">
        <v>2365</v>
      </c>
      <c r="S183" s="2">
        <v>0</v>
      </c>
      <c r="T183" s="2">
        <v>0</v>
      </c>
      <c r="U183" s="5">
        <v>4854.8824390192003</v>
      </c>
    </row>
    <row r="184" spans="1:21" x14ac:dyDescent="0.25">
      <c r="A184" t="s">
        <v>515</v>
      </c>
      <c r="B184" t="s">
        <v>516</v>
      </c>
      <c r="C184" t="s">
        <v>517</v>
      </c>
      <c r="D184" t="s">
        <v>518</v>
      </c>
      <c r="E184" s="4">
        <v>1</v>
      </c>
      <c r="F184" t="s">
        <v>2292</v>
      </c>
      <c r="G184" t="s">
        <v>464</v>
      </c>
      <c r="H184" t="s">
        <v>21</v>
      </c>
      <c r="I184" t="s">
        <v>22</v>
      </c>
      <c r="J184" s="3">
        <v>0</v>
      </c>
      <c r="K184" s="3">
        <v>362.81669699999998</v>
      </c>
      <c r="L184" t="s">
        <v>22</v>
      </c>
      <c r="M184" s="3">
        <v>0</v>
      </c>
      <c r="N184" s="3">
        <v>20.055595322466335</v>
      </c>
      <c r="O184" t="s">
        <v>22</v>
      </c>
      <c r="P184" s="2">
        <v>0</v>
      </c>
      <c r="Q184" s="2">
        <v>242.85163043478261</v>
      </c>
      <c r="R184" t="s">
        <v>22</v>
      </c>
      <c r="S184" s="2">
        <v>0</v>
      </c>
      <c r="T184" s="2">
        <v>0</v>
      </c>
      <c r="U184" s="5">
        <v>0</v>
      </c>
    </row>
    <row r="185" spans="1:21" x14ac:dyDescent="0.25">
      <c r="A185" t="s">
        <v>515</v>
      </c>
      <c r="B185" t="s">
        <v>516</v>
      </c>
      <c r="C185" t="s">
        <v>519</v>
      </c>
      <c r="D185" t="s">
        <v>520</v>
      </c>
      <c r="E185" s="4">
        <v>1</v>
      </c>
      <c r="F185" t="s">
        <v>2292</v>
      </c>
      <c r="G185" t="s">
        <v>464</v>
      </c>
      <c r="H185" t="s">
        <v>37</v>
      </c>
      <c r="I185" t="s">
        <v>22</v>
      </c>
      <c r="J185" s="3">
        <v>0</v>
      </c>
      <c r="K185" s="3">
        <v>362.81669699999998</v>
      </c>
      <c r="L185" t="s">
        <v>32</v>
      </c>
      <c r="M185" s="3">
        <v>4472.3977569099998</v>
      </c>
      <c r="N185" s="3">
        <v>20.055595322466335</v>
      </c>
      <c r="O185" t="s">
        <v>22</v>
      </c>
      <c r="P185" s="2">
        <v>0</v>
      </c>
      <c r="Q185" s="2">
        <v>242.85163043478261</v>
      </c>
      <c r="R185" t="s">
        <v>32</v>
      </c>
      <c r="S185" s="2">
        <v>0</v>
      </c>
      <c r="T185" s="2">
        <v>0</v>
      </c>
      <c r="U185" s="5">
        <v>4472.3977569099998</v>
      </c>
    </row>
    <row r="186" spans="1:21" x14ac:dyDescent="0.25">
      <c r="A186" t="s">
        <v>515</v>
      </c>
      <c r="B186" t="s">
        <v>516</v>
      </c>
      <c r="C186" t="s">
        <v>521</v>
      </c>
      <c r="D186" t="s">
        <v>522</v>
      </c>
      <c r="E186" s="4">
        <v>1</v>
      </c>
      <c r="F186" t="s">
        <v>2292</v>
      </c>
      <c r="G186" t="s">
        <v>464</v>
      </c>
      <c r="H186" t="s">
        <v>63</v>
      </c>
      <c r="I186" t="s">
        <v>22</v>
      </c>
      <c r="J186" s="3">
        <v>0</v>
      </c>
      <c r="K186" s="3">
        <v>362.81669699999998</v>
      </c>
      <c r="L186" t="s">
        <v>22</v>
      </c>
      <c r="M186" s="3">
        <v>0</v>
      </c>
      <c r="N186" s="3">
        <v>20.055595322466335</v>
      </c>
      <c r="O186" t="s">
        <v>22</v>
      </c>
      <c r="P186" s="2">
        <v>0</v>
      </c>
      <c r="Q186" s="2">
        <v>242.85163043478261</v>
      </c>
      <c r="R186" t="s">
        <v>22</v>
      </c>
      <c r="S186" s="2">
        <v>0</v>
      </c>
      <c r="T186" s="2">
        <v>0</v>
      </c>
      <c r="U186" s="5">
        <v>0</v>
      </c>
    </row>
    <row r="187" spans="1:21" x14ac:dyDescent="0.25">
      <c r="A187" t="s">
        <v>515</v>
      </c>
      <c r="B187" t="s">
        <v>516</v>
      </c>
      <c r="C187" t="s">
        <v>523</v>
      </c>
      <c r="D187" t="s">
        <v>524</v>
      </c>
      <c r="E187" s="4">
        <v>1</v>
      </c>
      <c r="F187" t="s">
        <v>2292</v>
      </c>
      <c r="G187" t="s">
        <v>464</v>
      </c>
      <c r="H187" t="s">
        <v>37</v>
      </c>
      <c r="I187" t="s">
        <v>32</v>
      </c>
      <c r="J187" s="3">
        <v>0</v>
      </c>
      <c r="K187" s="3">
        <v>362.81669699999998</v>
      </c>
      <c r="L187" t="s">
        <v>32</v>
      </c>
      <c r="M187" s="3">
        <v>0</v>
      </c>
      <c r="N187" s="3">
        <v>0</v>
      </c>
      <c r="O187" t="s">
        <v>32</v>
      </c>
      <c r="P187" s="2">
        <v>0</v>
      </c>
      <c r="Q187" s="2">
        <v>0</v>
      </c>
      <c r="R187" t="s">
        <v>32</v>
      </c>
      <c r="S187" s="2">
        <v>0</v>
      </c>
      <c r="T187" s="2">
        <v>0</v>
      </c>
      <c r="U187" s="5">
        <v>0</v>
      </c>
    </row>
    <row r="188" spans="1:21" x14ac:dyDescent="0.25">
      <c r="A188" t="s">
        <v>515</v>
      </c>
      <c r="B188" t="s">
        <v>516</v>
      </c>
      <c r="C188" t="s">
        <v>525</v>
      </c>
      <c r="D188" t="s">
        <v>526</v>
      </c>
      <c r="E188" s="4">
        <v>1</v>
      </c>
      <c r="F188" t="s">
        <v>2292</v>
      </c>
      <c r="G188" t="s">
        <v>464</v>
      </c>
      <c r="H188" t="s">
        <v>37</v>
      </c>
      <c r="I188" t="s">
        <v>22</v>
      </c>
      <c r="J188" s="3">
        <v>0</v>
      </c>
      <c r="K188" s="3">
        <v>362.81669699999998</v>
      </c>
      <c r="L188" t="s">
        <v>32</v>
      </c>
      <c r="M188" s="3">
        <v>1764.8923883770001</v>
      </c>
      <c r="N188" s="3">
        <v>20.055595322466335</v>
      </c>
      <c r="O188" t="s">
        <v>22</v>
      </c>
      <c r="P188" s="2">
        <v>0</v>
      </c>
      <c r="Q188" s="2">
        <v>242.85163043478261</v>
      </c>
      <c r="R188" t="s">
        <v>32</v>
      </c>
      <c r="S188" s="2">
        <v>0</v>
      </c>
      <c r="T188" s="2">
        <v>0</v>
      </c>
      <c r="U188" s="5">
        <v>1764.8923883770001</v>
      </c>
    </row>
    <row r="189" spans="1:21" x14ac:dyDescent="0.25">
      <c r="A189" t="s">
        <v>515</v>
      </c>
      <c r="B189" t="s">
        <v>516</v>
      </c>
      <c r="C189" t="s">
        <v>527</v>
      </c>
      <c r="D189" t="s">
        <v>528</v>
      </c>
      <c r="E189" s="4">
        <v>1</v>
      </c>
      <c r="F189" t="s">
        <v>2292</v>
      </c>
      <c r="G189" t="s">
        <v>464</v>
      </c>
      <c r="H189" t="s">
        <v>37</v>
      </c>
      <c r="I189" t="s">
        <v>32</v>
      </c>
      <c r="J189" s="3">
        <v>0</v>
      </c>
      <c r="K189" s="3">
        <v>362.81669699999998</v>
      </c>
      <c r="L189" t="s">
        <v>32</v>
      </c>
      <c r="M189" s="3">
        <v>1744.8367930546001</v>
      </c>
      <c r="N189" s="3">
        <v>20.055595322466335</v>
      </c>
      <c r="O189" t="s">
        <v>22</v>
      </c>
      <c r="P189" s="2">
        <v>0</v>
      </c>
      <c r="Q189" s="2">
        <v>242.85163043478261</v>
      </c>
      <c r="R189" t="s">
        <v>32</v>
      </c>
      <c r="S189" s="2">
        <v>0</v>
      </c>
      <c r="T189" s="2">
        <v>0</v>
      </c>
      <c r="U189" s="5">
        <v>1744.8367930546001</v>
      </c>
    </row>
    <row r="190" spans="1:21" x14ac:dyDescent="0.25">
      <c r="A190" t="s">
        <v>515</v>
      </c>
      <c r="B190" t="s">
        <v>516</v>
      </c>
      <c r="C190" t="s">
        <v>529</v>
      </c>
      <c r="D190" t="s">
        <v>530</v>
      </c>
      <c r="E190" s="4">
        <v>1</v>
      </c>
      <c r="F190" t="s">
        <v>2292</v>
      </c>
      <c r="G190" t="s">
        <v>464</v>
      </c>
      <c r="H190" t="s">
        <v>21</v>
      </c>
      <c r="I190" t="s">
        <v>32</v>
      </c>
      <c r="J190" s="3">
        <v>0</v>
      </c>
      <c r="K190" s="3">
        <v>362.81669699999998</v>
      </c>
      <c r="L190" t="s">
        <v>32</v>
      </c>
      <c r="M190" s="3">
        <v>0</v>
      </c>
      <c r="N190" s="3">
        <v>0</v>
      </c>
      <c r="O190" t="s">
        <v>22</v>
      </c>
      <c r="P190" s="2">
        <v>0</v>
      </c>
      <c r="Q190" s="2">
        <v>0</v>
      </c>
      <c r="R190" t="s">
        <v>2365</v>
      </c>
      <c r="S190" s="2">
        <v>0</v>
      </c>
      <c r="T190" s="2">
        <v>0</v>
      </c>
      <c r="U190" s="5">
        <v>0</v>
      </c>
    </row>
    <row r="191" spans="1:21" x14ac:dyDescent="0.25">
      <c r="A191" t="s">
        <v>515</v>
      </c>
      <c r="B191" t="s">
        <v>516</v>
      </c>
      <c r="C191" t="s">
        <v>492</v>
      </c>
      <c r="D191" t="s">
        <v>531</v>
      </c>
      <c r="E191" s="4">
        <v>1</v>
      </c>
      <c r="F191" t="s">
        <v>2292</v>
      </c>
      <c r="G191" t="s">
        <v>464</v>
      </c>
      <c r="H191" t="s">
        <v>37</v>
      </c>
      <c r="I191" t="s">
        <v>32</v>
      </c>
      <c r="J191" s="3">
        <v>0</v>
      </c>
      <c r="K191" s="3">
        <v>362.81669699999998</v>
      </c>
      <c r="L191" t="s">
        <v>32</v>
      </c>
      <c r="M191" s="3">
        <v>5114.1768072288996</v>
      </c>
      <c r="N191" s="3">
        <v>20.055595322466335</v>
      </c>
      <c r="O191" t="s">
        <v>22</v>
      </c>
      <c r="P191" s="2">
        <v>0</v>
      </c>
      <c r="Q191" s="2">
        <v>242.85163043478261</v>
      </c>
      <c r="R191" t="s">
        <v>32</v>
      </c>
      <c r="S191" s="2">
        <v>0</v>
      </c>
      <c r="T191" s="2">
        <v>0</v>
      </c>
      <c r="U191" s="5">
        <v>5114.1768072288996</v>
      </c>
    </row>
    <row r="192" spans="1:21" x14ac:dyDescent="0.25">
      <c r="A192" t="s">
        <v>515</v>
      </c>
      <c r="B192" t="s">
        <v>516</v>
      </c>
      <c r="C192" t="s">
        <v>532</v>
      </c>
      <c r="D192" t="s">
        <v>533</v>
      </c>
      <c r="E192" s="4">
        <v>1</v>
      </c>
      <c r="F192" t="s">
        <v>2292</v>
      </c>
      <c r="G192" t="s">
        <v>464</v>
      </c>
      <c r="H192" t="s">
        <v>37</v>
      </c>
      <c r="I192" t="s">
        <v>2363</v>
      </c>
      <c r="J192" s="3">
        <v>1088.4500909999999</v>
      </c>
      <c r="K192" s="3">
        <v>362.81669699999998</v>
      </c>
      <c r="L192" t="s">
        <v>2363</v>
      </c>
      <c r="M192" s="3">
        <v>7440.6258646349997</v>
      </c>
      <c r="N192" s="3">
        <v>20.055595322466335</v>
      </c>
      <c r="O192" t="s">
        <v>2363</v>
      </c>
      <c r="P192" s="2">
        <v>0</v>
      </c>
      <c r="Q192" s="2">
        <v>242.85163043478261</v>
      </c>
      <c r="R192" t="s">
        <v>2363</v>
      </c>
      <c r="S192" s="2">
        <v>0</v>
      </c>
      <c r="T192" s="2">
        <v>0</v>
      </c>
      <c r="U192" s="5">
        <v>8529.0759556350004</v>
      </c>
    </row>
    <row r="193" spans="1:21" x14ac:dyDescent="0.25">
      <c r="A193" t="s">
        <v>515</v>
      </c>
      <c r="B193" t="s">
        <v>516</v>
      </c>
      <c r="C193" t="s">
        <v>534</v>
      </c>
      <c r="D193" t="s">
        <v>535</v>
      </c>
      <c r="E193" s="4">
        <v>1</v>
      </c>
      <c r="F193" t="s">
        <v>2292</v>
      </c>
      <c r="G193" t="s">
        <v>464</v>
      </c>
      <c r="H193" t="s">
        <v>37</v>
      </c>
      <c r="I193" t="s">
        <v>2363</v>
      </c>
      <c r="J193" s="3">
        <v>3990.983667</v>
      </c>
      <c r="K193" s="3">
        <v>362.81669699999998</v>
      </c>
      <c r="L193" t="s">
        <v>2363</v>
      </c>
      <c r="M193" s="3">
        <v>7199.9587207654004</v>
      </c>
      <c r="N193" s="3">
        <v>20.055595322466335</v>
      </c>
      <c r="O193" t="s">
        <v>2363</v>
      </c>
      <c r="P193" s="2">
        <v>0</v>
      </c>
      <c r="Q193" s="2">
        <v>242.85163043478261</v>
      </c>
      <c r="R193" t="s">
        <v>2363</v>
      </c>
      <c r="S193" s="2">
        <v>0</v>
      </c>
      <c r="T193" s="2">
        <v>0</v>
      </c>
      <c r="U193" s="5">
        <v>11190.942387765401</v>
      </c>
    </row>
    <row r="194" spans="1:21" x14ac:dyDescent="0.25">
      <c r="A194" t="s">
        <v>515</v>
      </c>
      <c r="B194" t="s">
        <v>516</v>
      </c>
      <c r="C194" t="s">
        <v>536</v>
      </c>
      <c r="D194" t="s">
        <v>537</v>
      </c>
      <c r="E194" s="4">
        <v>1</v>
      </c>
      <c r="F194" t="s">
        <v>2292</v>
      </c>
      <c r="G194" t="s">
        <v>464</v>
      </c>
      <c r="H194" t="s">
        <v>37</v>
      </c>
      <c r="I194" t="s">
        <v>32</v>
      </c>
      <c r="J194" s="3">
        <v>2176.9001819999999</v>
      </c>
      <c r="K194" s="3">
        <v>362.81669699999998</v>
      </c>
      <c r="L194" t="s">
        <v>32</v>
      </c>
      <c r="M194" s="3">
        <v>4833.3984727143998</v>
      </c>
      <c r="N194" s="3">
        <v>20.055595322466335</v>
      </c>
      <c r="O194" t="s">
        <v>22</v>
      </c>
      <c r="P194" s="2">
        <v>0</v>
      </c>
      <c r="Q194" s="2">
        <v>242.85163043478261</v>
      </c>
      <c r="R194" t="s">
        <v>22</v>
      </c>
      <c r="S194" s="2">
        <v>0</v>
      </c>
      <c r="T194" s="2">
        <v>0</v>
      </c>
      <c r="U194" s="5">
        <v>7010.2986547144001</v>
      </c>
    </row>
    <row r="195" spans="1:21" x14ac:dyDescent="0.25">
      <c r="A195" t="s">
        <v>538</v>
      </c>
      <c r="B195" t="s">
        <v>539</v>
      </c>
      <c r="C195" t="s">
        <v>475</v>
      </c>
      <c r="D195" t="s">
        <v>540</v>
      </c>
      <c r="E195" s="4">
        <v>10</v>
      </c>
      <c r="F195" t="s">
        <v>2259</v>
      </c>
      <c r="G195" t="s">
        <v>470</v>
      </c>
      <c r="H195" t="s">
        <v>382</v>
      </c>
      <c r="I195" t="s">
        <v>32</v>
      </c>
      <c r="J195" s="3">
        <v>827.06531500000006</v>
      </c>
      <c r="K195" s="3">
        <v>827.06531500000006</v>
      </c>
      <c r="L195" t="s">
        <v>32</v>
      </c>
      <c r="M195" s="3">
        <v>0</v>
      </c>
      <c r="N195" s="3">
        <v>0</v>
      </c>
      <c r="O195" t="s">
        <v>22</v>
      </c>
      <c r="P195" s="2">
        <v>0</v>
      </c>
      <c r="Q195" s="2">
        <v>0</v>
      </c>
      <c r="R195" t="s">
        <v>2365</v>
      </c>
      <c r="S195" s="2">
        <v>0</v>
      </c>
      <c r="T195" s="2">
        <v>0</v>
      </c>
      <c r="U195" s="5">
        <v>827.06531500000006</v>
      </c>
    </row>
    <row r="196" spans="1:21" x14ac:dyDescent="0.25">
      <c r="A196" t="s">
        <v>538</v>
      </c>
      <c r="B196" t="s">
        <v>539</v>
      </c>
      <c r="C196" t="s">
        <v>48</v>
      </c>
      <c r="D196" t="s">
        <v>541</v>
      </c>
      <c r="E196" s="4">
        <v>10</v>
      </c>
      <c r="F196" t="s">
        <v>2259</v>
      </c>
      <c r="G196" t="s">
        <v>470</v>
      </c>
      <c r="H196" t="s">
        <v>50</v>
      </c>
      <c r="I196" t="s">
        <v>32</v>
      </c>
      <c r="J196" s="3">
        <v>0</v>
      </c>
      <c r="K196" s="3">
        <v>827.06531500000006</v>
      </c>
      <c r="L196" t="s">
        <v>22</v>
      </c>
      <c r="M196" s="3">
        <v>0</v>
      </c>
      <c r="N196" s="3">
        <v>0</v>
      </c>
      <c r="O196" t="s">
        <v>22</v>
      </c>
      <c r="P196" s="2">
        <v>0</v>
      </c>
      <c r="Q196" s="2">
        <v>0</v>
      </c>
      <c r="R196" t="s">
        <v>22</v>
      </c>
      <c r="S196" s="2">
        <v>0</v>
      </c>
      <c r="T196" s="2">
        <v>0</v>
      </c>
      <c r="U196" s="5">
        <v>0</v>
      </c>
    </row>
    <row r="197" spans="1:21" x14ac:dyDescent="0.25">
      <c r="A197" t="s">
        <v>542</v>
      </c>
      <c r="B197" t="s">
        <v>543</v>
      </c>
      <c r="C197" t="s">
        <v>544</v>
      </c>
      <c r="D197" t="s">
        <v>545</v>
      </c>
      <c r="E197" s="4">
        <v>3</v>
      </c>
      <c r="F197" t="s">
        <v>2286</v>
      </c>
      <c r="G197" t="s">
        <v>2287</v>
      </c>
      <c r="H197" t="s">
        <v>417</v>
      </c>
      <c r="I197" t="s">
        <v>32</v>
      </c>
      <c r="J197" s="3">
        <v>0</v>
      </c>
      <c r="K197" s="3">
        <v>0</v>
      </c>
      <c r="L197" t="s">
        <v>32</v>
      </c>
      <c r="M197" s="3">
        <v>0</v>
      </c>
      <c r="N197" s="3">
        <v>0</v>
      </c>
      <c r="O197" t="s">
        <v>22</v>
      </c>
      <c r="P197" s="2">
        <v>0</v>
      </c>
      <c r="Q197" s="2">
        <v>0</v>
      </c>
      <c r="R197" t="s">
        <v>32</v>
      </c>
      <c r="S197" s="2">
        <v>0</v>
      </c>
      <c r="T197" s="2">
        <v>0</v>
      </c>
      <c r="U197" s="5">
        <v>0</v>
      </c>
    </row>
    <row r="198" spans="1:21" x14ac:dyDescent="0.25">
      <c r="A198" t="s">
        <v>486</v>
      </c>
      <c r="B198" t="s">
        <v>546</v>
      </c>
      <c r="C198" t="s">
        <v>547</v>
      </c>
      <c r="D198" t="s">
        <v>548</v>
      </c>
      <c r="E198" s="4">
        <v>10</v>
      </c>
      <c r="F198" t="s">
        <v>2332</v>
      </c>
      <c r="G198" t="s">
        <v>2333</v>
      </c>
      <c r="H198" t="s">
        <v>47</v>
      </c>
      <c r="I198" t="s">
        <v>22</v>
      </c>
      <c r="J198" s="3">
        <v>0</v>
      </c>
      <c r="K198" s="3">
        <v>0</v>
      </c>
      <c r="L198" t="s">
        <v>22</v>
      </c>
      <c r="M198" s="3">
        <v>0</v>
      </c>
      <c r="N198" s="3">
        <v>60.442538593481991</v>
      </c>
      <c r="O198" t="s">
        <v>22</v>
      </c>
      <c r="P198" s="2">
        <v>0</v>
      </c>
      <c r="Q198" s="2">
        <v>0</v>
      </c>
      <c r="R198" t="s">
        <v>22</v>
      </c>
      <c r="S198" s="2">
        <v>0</v>
      </c>
      <c r="T198" s="2">
        <v>0</v>
      </c>
      <c r="U198" s="5">
        <v>0</v>
      </c>
    </row>
    <row r="199" spans="1:21" x14ac:dyDescent="0.25">
      <c r="A199" t="s">
        <v>486</v>
      </c>
      <c r="B199" t="s">
        <v>546</v>
      </c>
      <c r="C199" t="s">
        <v>549</v>
      </c>
      <c r="D199" t="s">
        <v>550</v>
      </c>
      <c r="E199" s="4">
        <v>10</v>
      </c>
      <c r="F199" t="s">
        <v>2332</v>
      </c>
      <c r="G199" t="s">
        <v>2333</v>
      </c>
      <c r="H199" t="s">
        <v>37</v>
      </c>
      <c r="I199" t="s">
        <v>32</v>
      </c>
      <c r="J199" s="3">
        <v>0</v>
      </c>
      <c r="K199" s="3">
        <v>0</v>
      </c>
      <c r="L199" t="s">
        <v>32</v>
      </c>
      <c r="M199" s="3">
        <v>0</v>
      </c>
      <c r="N199" s="3">
        <v>0</v>
      </c>
      <c r="O199" t="s">
        <v>22</v>
      </c>
      <c r="P199" s="2">
        <v>0</v>
      </c>
      <c r="Q199" s="2">
        <v>0</v>
      </c>
      <c r="R199" t="s">
        <v>2365</v>
      </c>
      <c r="S199" s="2">
        <v>0</v>
      </c>
      <c r="T199" s="2">
        <v>0</v>
      </c>
      <c r="U199" s="5">
        <v>0</v>
      </c>
    </row>
    <row r="200" spans="1:21" x14ac:dyDescent="0.25">
      <c r="A200" t="s">
        <v>486</v>
      </c>
      <c r="B200" t="s">
        <v>546</v>
      </c>
      <c r="C200" t="s">
        <v>551</v>
      </c>
      <c r="D200" t="s">
        <v>552</v>
      </c>
      <c r="E200" s="4">
        <v>10</v>
      </c>
      <c r="F200" t="s">
        <v>2332</v>
      </c>
      <c r="G200" t="s">
        <v>2333</v>
      </c>
      <c r="H200" t="s">
        <v>129</v>
      </c>
      <c r="I200" t="s">
        <v>22</v>
      </c>
      <c r="J200" s="3">
        <v>0</v>
      </c>
      <c r="K200" s="3">
        <v>0</v>
      </c>
      <c r="L200" t="s">
        <v>22</v>
      </c>
      <c r="M200" s="3">
        <v>0</v>
      </c>
      <c r="N200" s="3">
        <v>60.442538593481991</v>
      </c>
      <c r="O200" t="s">
        <v>22</v>
      </c>
      <c r="P200" s="2">
        <v>0</v>
      </c>
      <c r="Q200" s="2">
        <v>0</v>
      </c>
      <c r="R200" t="s">
        <v>22</v>
      </c>
      <c r="S200" s="2">
        <v>0</v>
      </c>
      <c r="T200" s="2">
        <v>0</v>
      </c>
      <c r="U200" s="5">
        <v>0</v>
      </c>
    </row>
    <row r="201" spans="1:21" x14ac:dyDescent="0.25">
      <c r="A201" t="s">
        <v>553</v>
      </c>
      <c r="B201" t="s">
        <v>554</v>
      </c>
      <c r="C201" t="s">
        <v>555</v>
      </c>
      <c r="D201" t="s">
        <v>556</v>
      </c>
      <c r="E201" s="4">
        <v>6</v>
      </c>
      <c r="F201" t="s">
        <v>2298</v>
      </c>
      <c r="G201" t="s">
        <v>557</v>
      </c>
      <c r="H201" t="s">
        <v>37</v>
      </c>
      <c r="I201" t="s">
        <v>32</v>
      </c>
      <c r="J201" s="3">
        <v>6824.3560070000003</v>
      </c>
      <c r="K201" s="3">
        <v>974.90800100000001</v>
      </c>
      <c r="L201" t="s">
        <v>32</v>
      </c>
      <c r="M201" s="3">
        <v>7246.5012266286003</v>
      </c>
      <c r="N201" s="3">
        <v>44.185983089198523</v>
      </c>
      <c r="O201" t="s">
        <v>22</v>
      </c>
      <c r="P201" s="2">
        <v>0</v>
      </c>
      <c r="Q201" s="2">
        <v>142.55838046272493</v>
      </c>
      <c r="R201" t="s">
        <v>32</v>
      </c>
      <c r="S201" s="2">
        <v>298.37458441080003</v>
      </c>
      <c r="T201" s="2">
        <v>1.8193572220169929</v>
      </c>
      <c r="U201" s="5">
        <v>14369.2318180394</v>
      </c>
    </row>
    <row r="202" spans="1:21" x14ac:dyDescent="0.25">
      <c r="A202" t="s">
        <v>553</v>
      </c>
      <c r="B202" t="s">
        <v>554</v>
      </c>
      <c r="C202" t="s">
        <v>558</v>
      </c>
      <c r="D202" t="s">
        <v>559</v>
      </c>
      <c r="E202" s="4">
        <v>6</v>
      </c>
      <c r="F202" t="s">
        <v>2298</v>
      </c>
      <c r="G202" t="s">
        <v>557</v>
      </c>
      <c r="H202" t="s">
        <v>21</v>
      </c>
      <c r="I202" t="s">
        <v>22</v>
      </c>
      <c r="J202" s="3">
        <v>0</v>
      </c>
      <c r="K202" s="3">
        <v>974.90800100000001</v>
      </c>
      <c r="L202" t="s">
        <v>22</v>
      </c>
      <c r="M202" s="3">
        <v>0</v>
      </c>
      <c r="N202" s="3">
        <v>44.185983089198523</v>
      </c>
      <c r="O202" t="s">
        <v>22</v>
      </c>
      <c r="P202" s="2">
        <v>0</v>
      </c>
      <c r="Q202" s="2">
        <v>142.55838046272493</v>
      </c>
      <c r="R202" t="s">
        <v>22</v>
      </c>
      <c r="S202" s="2">
        <v>0</v>
      </c>
      <c r="T202" s="2">
        <v>1.8193572220169929</v>
      </c>
      <c r="U202" s="5">
        <v>0</v>
      </c>
    </row>
    <row r="203" spans="1:21" x14ac:dyDescent="0.25">
      <c r="A203" t="s">
        <v>553</v>
      </c>
      <c r="B203" t="s">
        <v>554</v>
      </c>
      <c r="C203" t="s">
        <v>560</v>
      </c>
      <c r="D203" t="s">
        <v>561</v>
      </c>
      <c r="E203" s="4">
        <v>6</v>
      </c>
      <c r="F203" t="s">
        <v>2298</v>
      </c>
      <c r="G203" t="s">
        <v>557</v>
      </c>
      <c r="H203" t="s">
        <v>21</v>
      </c>
      <c r="I203" t="s">
        <v>32</v>
      </c>
      <c r="J203" s="3">
        <v>974.90800100000001</v>
      </c>
      <c r="K203" s="3">
        <v>974.90800100000001</v>
      </c>
      <c r="L203" t="s">
        <v>32</v>
      </c>
      <c r="M203" s="3">
        <v>4330.2263427415</v>
      </c>
      <c r="N203" s="3">
        <v>44.185983089198523</v>
      </c>
      <c r="O203" t="s">
        <v>22</v>
      </c>
      <c r="P203" s="2">
        <v>0</v>
      </c>
      <c r="Q203" s="2">
        <v>142.55838046272493</v>
      </c>
      <c r="R203" t="s">
        <v>22</v>
      </c>
      <c r="S203" s="2">
        <v>0</v>
      </c>
      <c r="T203" s="2">
        <v>1.8193572220169929</v>
      </c>
      <c r="U203" s="5">
        <v>5305.1343437414998</v>
      </c>
    </row>
    <row r="204" spans="1:21" x14ac:dyDescent="0.25">
      <c r="A204" t="s">
        <v>553</v>
      </c>
      <c r="B204" t="s">
        <v>554</v>
      </c>
      <c r="C204" t="s">
        <v>562</v>
      </c>
      <c r="D204" t="s">
        <v>563</v>
      </c>
      <c r="E204" s="4">
        <v>6</v>
      </c>
      <c r="F204" t="s">
        <v>2298</v>
      </c>
      <c r="G204" t="s">
        <v>557</v>
      </c>
      <c r="H204" t="s">
        <v>47</v>
      </c>
      <c r="I204" t="s">
        <v>22</v>
      </c>
      <c r="J204" s="3">
        <v>0</v>
      </c>
      <c r="K204" s="3">
        <v>974.90800100000001</v>
      </c>
      <c r="L204" t="s">
        <v>22</v>
      </c>
      <c r="M204" s="3">
        <v>0</v>
      </c>
      <c r="N204" s="3">
        <v>44.185983089198523</v>
      </c>
      <c r="O204" t="s">
        <v>22</v>
      </c>
      <c r="P204" s="2">
        <v>0</v>
      </c>
      <c r="Q204" s="2">
        <v>142.55838046272493</v>
      </c>
      <c r="R204" t="s">
        <v>22</v>
      </c>
      <c r="S204" s="2">
        <v>0</v>
      </c>
      <c r="T204" s="2">
        <v>1.8193572220169929</v>
      </c>
      <c r="U204" s="5">
        <v>0</v>
      </c>
    </row>
    <row r="205" spans="1:21" x14ac:dyDescent="0.25">
      <c r="A205" t="s">
        <v>553</v>
      </c>
      <c r="B205" t="s">
        <v>554</v>
      </c>
      <c r="C205" t="s">
        <v>564</v>
      </c>
      <c r="D205" t="s">
        <v>565</v>
      </c>
      <c r="E205" s="4">
        <v>6</v>
      </c>
      <c r="F205" t="s">
        <v>2298</v>
      </c>
      <c r="G205" t="s">
        <v>557</v>
      </c>
      <c r="H205" t="s">
        <v>37</v>
      </c>
      <c r="I205" t="s">
        <v>32</v>
      </c>
      <c r="J205" s="3">
        <v>8774.1720089999999</v>
      </c>
      <c r="K205" s="3">
        <v>974.90800100000001</v>
      </c>
      <c r="L205" t="s">
        <v>32</v>
      </c>
      <c r="M205" s="3">
        <v>2430.2290699058999</v>
      </c>
      <c r="N205" s="3">
        <v>44.185983089198523</v>
      </c>
      <c r="O205" t="s">
        <v>22</v>
      </c>
      <c r="P205" s="2">
        <v>0</v>
      </c>
      <c r="Q205" s="2">
        <v>142.55838046272493</v>
      </c>
      <c r="R205" t="s">
        <v>22</v>
      </c>
      <c r="S205" s="2">
        <v>0</v>
      </c>
      <c r="T205" s="2">
        <v>1.8193572220169929</v>
      </c>
      <c r="U205" s="5">
        <v>11204.401078905899</v>
      </c>
    </row>
    <row r="206" spans="1:21" x14ac:dyDescent="0.25">
      <c r="A206" t="s">
        <v>553</v>
      </c>
      <c r="B206" t="s">
        <v>554</v>
      </c>
      <c r="C206" t="s">
        <v>566</v>
      </c>
      <c r="D206" t="s">
        <v>567</v>
      </c>
      <c r="E206" s="4">
        <v>6</v>
      </c>
      <c r="F206" t="s">
        <v>2298</v>
      </c>
      <c r="G206" t="s">
        <v>557</v>
      </c>
      <c r="H206" t="s">
        <v>21</v>
      </c>
      <c r="I206" t="s">
        <v>32</v>
      </c>
      <c r="J206" s="3">
        <v>8774.1720089999999</v>
      </c>
      <c r="K206" s="3">
        <v>974.90800100000001</v>
      </c>
      <c r="L206" t="s">
        <v>32</v>
      </c>
      <c r="M206" s="3">
        <v>35260.414505180401</v>
      </c>
      <c r="N206" s="3">
        <v>44.185983089198523</v>
      </c>
      <c r="O206" t="s">
        <v>22</v>
      </c>
      <c r="P206" s="2">
        <v>0</v>
      </c>
      <c r="Q206" s="2">
        <v>142.55838046272493</v>
      </c>
      <c r="R206" t="s">
        <v>32</v>
      </c>
      <c r="S206" s="2">
        <v>1451.8470631696</v>
      </c>
      <c r="T206" s="2">
        <v>1.8193572220169929</v>
      </c>
      <c r="U206" s="5">
        <v>45486.433577349999</v>
      </c>
    </row>
    <row r="207" spans="1:21" x14ac:dyDescent="0.25">
      <c r="A207" t="s">
        <v>553</v>
      </c>
      <c r="B207" t="s">
        <v>554</v>
      </c>
      <c r="C207" t="s">
        <v>274</v>
      </c>
      <c r="D207" t="s">
        <v>568</v>
      </c>
      <c r="E207" s="4">
        <v>6</v>
      </c>
      <c r="F207" t="s">
        <v>2298</v>
      </c>
      <c r="G207" t="s">
        <v>557</v>
      </c>
      <c r="H207" t="s">
        <v>37</v>
      </c>
      <c r="I207" t="s">
        <v>32</v>
      </c>
      <c r="J207" s="3">
        <v>0</v>
      </c>
      <c r="K207" s="3">
        <v>974.90800100000001</v>
      </c>
      <c r="L207" t="s">
        <v>32</v>
      </c>
      <c r="M207" s="3">
        <v>0</v>
      </c>
      <c r="N207" s="3">
        <v>0</v>
      </c>
      <c r="O207" t="s">
        <v>22</v>
      </c>
      <c r="P207" s="2">
        <v>0</v>
      </c>
      <c r="Q207" s="2">
        <v>0</v>
      </c>
      <c r="R207" t="s">
        <v>2365</v>
      </c>
      <c r="S207" s="2">
        <v>0</v>
      </c>
      <c r="T207" s="2">
        <v>0</v>
      </c>
      <c r="U207" s="5">
        <v>0</v>
      </c>
    </row>
    <row r="208" spans="1:21" x14ac:dyDescent="0.25">
      <c r="A208" t="s">
        <v>553</v>
      </c>
      <c r="B208" t="s">
        <v>554</v>
      </c>
      <c r="C208" t="s">
        <v>569</v>
      </c>
      <c r="D208" t="s">
        <v>570</v>
      </c>
      <c r="E208" s="4">
        <v>6</v>
      </c>
      <c r="F208" t="s">
        <v>2298</v>
      </c>
      <c r="G208" t="s">
        <v>557</v>
      </c>
      <c r="H208" t="s">
        <v>47</v>
      </c>
      <c r="I208" t="s">
        <v>32</v>
      </c>
      <c r="J208" s="3">
        <v>16573.436017</v>
      </c>
      <c r="K208" s="3">
        <v>974.90800100000001</v>
      </c>
      <c r="L208" t="s">
        <v>32</v>
      </c>
      <c r="M208" s="3">
        <v>5434.8759199714004</v>
      </c>
      <c r="N208" s="3">
        <v>44.185983089198523</v>
      </c>
      <c r="O208" t="s">
        <v>22</v>
      </c>
      <c r="P208" s="2">
        <v>0</v>
      </c>
      <c r="Q208" s="2">
        <v>142.55838046272493</v>
      </c>
      <c r="R208" t="s">
        <v>22</v>
      </c>
      <c r="S208" s="2">
        <v>0</v>
      </c>
      <c r="T208" s="2">
        <v>1.8193572220169929</v>
      </c>
      <c r="U208" s="5">
        <v>22008.3119369714</v>
      </c>
    </row>
    <row r="209" spans="1:21" x14ac:dyDescent="0.25">
      <c r="A209" t="s">
        <v>553</v>
      </c>
      <c r="B209" t="s">
        <v>554</v>
      </c>
      <c r="C209" t="s">
        <v>571</v>
      </c>
      <c r="D209" t="s">
        <v>572</v>
      </c>
      <c r="E209" s="4">
        <v>6</v>
      </c>
      <c r="F209" t="s">
        <v>2298</v>
      </c>
      <c r="G209" t="s">
        <v>557</v>
      </c>
      <c r="H209" t="s">
        <v>21</v>
      </c>
      <c r="I209" t="s">
        <v>22</v>
      </c>
      <c r="J209" s="3">
        <v>0</v>
      </c>
      <c r="K209" s="3">
        <v>974.90800100000001</v>
      </c>
      <c r="L209" t="s">
        <v>32</v>
      </c>
      <c r="M209" s="3">
        <v>0</v>
      </c>
      <c r="N209" s="3">
        <v>44.185983089198523</v>
      </c>
      <c r="O209" t="s">
        <v>22</v>
      </c>
      <c r="P209" s="2">
        <v>0</v>
      </c>
      <c r="Q209" s="2">
        <v>142.55838046272493</v>
      </c>
      <c r="R209" t="s">
        <v>22</v>
      </c>
      <c r="S209" s="2">
        <v>0</v>
      </c>
      <c r="T209" s="2">
        <v>1.8193572220169929</v>
      </c>
      <c r="U209" s="5">
        <v>0</v>
      </c>
    </row>
    <row r="210" spans="1:21" x14ac:dyDescent="0.25">
      <c r="A210" t="s">
        <v>553</v>
      </c>
      <c r="B210" t="s">
        <v>554</v>
      </c>
      <c r="C210" t="s">
        <v>573</v>
      </c>
      <c r="D210" t="s">
        <v>574</v>
      </c>
      <c r="E210" s="4">
        <v>6</v>
      </c>
      <c r="F210" t="s">
        <v>2298</v>
      </c>
      <c r="G210" t="s">
        <v>557</v>
      </c>
      <c r="H210" t="s">
        <v>63</v>
      </c>
      <c r="I210" t="s">
        <v>32</v>
      </c>
      <c r="J210" s="3">
        <v>0</v>
      </c>
      <c r="K210" s="3">
        <v>974.90800100000001</v>
      </c>
      <c r="L210" t="s">
        <v>32</v>
      </c>
      <c r="M210" s="3">
        <v>6848.8273788258002</v>
      </c>
      <c r="N210" s="3">
        <v>44.185983089198523</v>
      </c>
      <c r="O210" t="s">
        <v>22</v>
      </c>
      <c r="P210" s="2">
        <v>0</v>
      </c>
      <c r="Q210" s="2">
        <v>142.55838046272493</v>
      </c>
      <c r="R210" t="s">
        <v>32</v>
      </c>
      <c r="S210" s="2">
        <v>282.00036941259998</v>
      </c>
      <c r="T210" s="2">
        <v>1.8193572220169929</v>
      </c>
      <c r="U210" s="5">
        <v>7130.8277482384001</v>
      </c>
    </row>
    <row r="211" spans="1:21" x14ac:dyDescent="0.25">
      <c r="A211" t="s">
        <v>575</v>
      </c>
      <c r="B211" t="s">
        <v>576</v>
      </c>
      <c r="C211" t="s">
        <v>577</v>
      </c>
      <c r="D211" t="s">
        <v>348</v>
      </c>
      <c r="E211" s="4">
        <v>2</v>
      </c>
      <c r="F211" t="s">
        <v>2308</v>
      </c>
      <c r="G211" t="s">
        <v>196</v>
      </c>
      <c r="H211" t="s">
        <v>578</v>
      </c>
      <c r="I211" t="s">
        <v>22</v>
      </c>
      <c r="J211" s="3">
        <v>0</v>
      </c>
      <c r="K211" s="3">
        <v>0</v>
      </c>
      <c r="L211" t="s">
        <v>32</v>
      </c>
      <c r="M211" s="3">
        <v>3295.0619547259998</v>
      </c>
      <c r="N211" s="3">
        <v>20.09184118735363</v>
      </c>
      <c r="O211" t="s">
        <v>22</v>
      </c>
      <c r="P211" s="2">
        <v>0</v>
      </c>
      <c r="Q211" s="2">
        <v>160.42750000000001</v>
      </c>
      <c r="R211" t="s">
        <v>2365</v>
      </c>
      <c r="S211" s="2">
        <v>0</v>
      </c>
      <c r="T211" s="2">
        <v>0</v>
      </c>
      <c r="U211" s="5">
        <v>3295.0619547259998</v>
      </c>
    </row>
    <row r="212" spans="1:21" x14ac:dyDescent="0.25">
      <c r="A212" t="s">
        <v>579</v>
      </c>
      <c r="B212" t="s">
        <v>580</v>
      </c>
      <c r="C212" t="s">
        <v>581</v>
      </c>
      <c r="D212" t="s">
        <v>582</v>
      </c>
      <c r="E212" s="4">
        <v>2</v>
      </c>
      <c r="F212" t="s">
        <v>2321</v>
      </c>
      <c r="G212" t="s">
        <v>833</v>
      </c>
      <c r="H212" t="s">
        <v>21</v>
      </c>
      <c r="I212" t="s">
        <v>22</v>
      </c>
      <c r="J212" s="3">
        <v>0</v>
      </c>
      <c r="K212" s="3">
        <v>0</v>
      </c>
      <c r="L212" t="s">
        <v>32</v>
      </c>
      <c r="M212" s="3">
        <v>1494.4569275739</v>
      </c>
      <c r="N212" s="3">
        <v>41.512692432607992</v>
      </c>
      <c r="O212" t="s">
        <v>22</v>
      </c>
      <c r="P212" s="2">
        <v>0</v>
      </c>
      <c r="Q212" s="2">
        <v>144.43889570552147</v>
      </c>
      <c r="R212" t="s">
        <v>22</v>
      </c>
      <c r="S212" s="2">
        <v>0</v>
      </c>
      <c r="T212" s="2">
        <v>0</v>
      </c>
      <c r="U212" s="5">
        <v>1494.4569275739</v>
      </c>
    </row>
    <row r="213" spans="1:21" x14ac:dyDescent="0.25">
      <c r="A213" t="s">
        <v>579</v>
      </c>
      <c r="B213" t="s">
        <v>580</v>
      </c>
      <c r="C213" t="s">
        <v>583</v>
      </c>
      <c r="D213" t="s">
        <v>440</v>
      </c>
      <c r="E213" s="4">
        <v>2</v>
      </c>
      <c r="F213" t="s">
        <v>2321</v>
      </c>
      <c r="G213" t="s">
        <v>833</v>
      </c>
      <c r="H213" t="s">
        <v>37</v>
      </c>
      <c r="I213" t="s">
        <v>22</v>
      </c>
      <c r="J213" s="3">
        <v>0</v>
      </c>
      <c r="K213" s="3">
        <v>0</v>
      </c>
      <c r="L213" t="s">
        <v>32</v>
      </c>
      <c r="M213" s="3">
        <v>4856.9850146151002</v>
      </c>
      <c r="N213" s="3">
        <v>41.512692432607992</v>
      </c>
      <c r="O213" t="s">
        <v>22</v>
      </c>
      <c r="P213" s="2">
        <v>0</v>
      </c>
      <c r="Q213" s="2">
        <v>144.43889570552147</v>
      </c>
      <c r="R213" t="s">
        <v>22</v>
      </c>
      <c r="S213" s="2">
        <v>0</v>
      </c>
      <c r="T213" s="2">
        <v>0</v>
      </c>
      <c r="U213" s="5">
        <v>4856.9850146151002</v>
      </c>
    </row>
    <row r="214" spans="1:21" x14ac:dyDescent="0.25">
      <c r="A214" t="s">
        <v>579</v>
      </c>
      <c r="B214" t="s">
        <v>580</v>
      </c>
      <c r="C214" t="s">
        <v>584</v>
      </c>
      <c r="D214" t="s">
        <v>585</v>
      </c>
      <c r="E214" s="4">
        <v>2</v>
      </c>
      <c r="F214" t="s">
        <v>2321</v>
      </c>
      <c r="G214" t="s">
        <v>833</v>
      </c>
      <c r="H214" t="s">
        <v>47</v>
      </c>
      <c r="I214" t="s">
        <v>22</v>
      </c>
      <c r="J214" s="3">
        <v>0</v>
      </c>
      <c r="K214" s="3">
        <v>0</v>
      </c>
      <c r="L214" t="s">
        <v>32</v>
      </c>
      <c r="M214" s="3">
        <v>7057.1577135434</v>
      </c>
      <c r="N214" s="3">
        <v>41.512692432607992</v>
      </c>
      <c r="O214" t="s">
        <v>22</v>
      </c>
      <c r="P214" s="2">
        <v>0</v>
      </c>
      <c r="Q214" s="2">
        <v>144.43889570552147</v>
      </c>
      <c r="R214" t="s">
        <v>22</v>
      </c>
      <c r="S214" s="2">
        <v>0</v>
      </c>
      <c r="T214" s="2">
        <v>0</v>
      </c>
      <c r="U214" s="5">
        <v>7057.1577135434</v>
      </c>
    </row>
    <row r="215" spans="1:21" x14ac:dyDescent="0.25">
      <c r="A215" t="s">
        <v>586</v>
      </c>
      <c r="B215" t="s">
        <v>587</v>
      </c>
      <c r="C215" t="s">
        <v>588</v>
      </c>
      <c r="D215" t="s">
        <v>589</v>
      </c>
      <c r="E215" s="4">
        <v>1</v>
      </c>
      <c r="F215" t="s">
        <v>2293</v>
      </c>
      <c r="G215" t="s">
        <v>590</v>
      </c>
      <c r="H215" t="s">
        <v>138</v>
      </c>
      <c r="I215" t="s">
        <v>32</v>
      </c>
      <c r="J215" s="3">
        <v>4043.9954080000002</v>
      </c>
      <c r="K215" s="3">
        <v>1010.9988520000001</v>
      </c>
      <c r="L215" t="s">
        <v>32</v>
      </c>
      <c r="M215" s="3">
        <v>2704.3306940873999</v>
      </c>
      <c r="N215" s="3">
        <v>24.14580976863753</v>
      </c>
      <c r="O215" t="s">
        <v>22</v>
      </c>
      <c r="P215" s="2">
        <v>0</v>
      </c>
      <c r="Q215" s="2">
        <v>173.7214678</v>
      </c>
      <c r="R215" t="s">
        <v>32</v>
      </c>
      <c r="S215" s="2">
        <v>959.72579263069997</v>
      </c>
      <c r="T215" s="2">
        <v>8.5689802913453299</v>
      </c>
      <c r="U215" s="5">
        <v>7708.0518947180999</v>
      </c>
    </row>
    <row r="216" spans="1:21" x14ac:dyDescent="0.25">
      <c r="A216" t="s">
        <v>586</v>
      </c>
      <c r="B216" t="s">
        <v>587</v>
      </c>
      <c r="C216" t="s">
        <v>591</v>
      </c>
      <c r="D216" t="s">
        <v>592</v>
      </c>
      <c r="E216" s="4">
        <v>1</v>
      </c>
      <c r="F216" t="s">
        <v>2293</v>
      </c>
      <c r="G216" t="s">
        <v>590</v>
      </c>
      <c r="H216" t="s">
        <v>593</v>
      </c>
      <c r="I216" t="s">
        <v>22</v>
      </c>
      <c r="J216" s="3">
        <v>0</v>
      </c>
      <c r="K216" s="3">
        <v>1010.9988520000001</v>
      </c>
      <c r="L216" t="s">
        <v>22</v>
      </c>
      <c r="M216" s="3">
        <v>0</v>
      </c>
      <c r="N216" s="3">
        <v>24.14580976863753</v>
      </c>
      <c r="O216" t="s">
        <v>22</v>
      </c>
      <c r="P216" s="2">
        <v>0</v>
      </c>
      <c r="Q216" s="2">
        <v>173.7214678</v>
      </c>
      <c r="R216" t="s">
        <v>22</v>
      </c>
      <c r="S216" s="2">
        <v>0</v>
      </c>
      <c r="T216" s="2">
        <v>8.5689802913453299</v>
      </c>
      <c r="U216" s="5">
        <v>0</v>
      </c>
    </row>
    <row r="217" spans="1:21" x14ac:dyDescent="0.25">
      <c r="A217" t="s">
        <v>586</v>
      </c>
      <c r="B217" t="s">
        <v>587</v>
      </c>
      <c r="C217" t="s">
        <v>594</v>
      </c>
      <c r="D217" t="s">
        <v>595</v>
      </c>
      <c r="E217" s="4">
        <v>1</v>
      </c>
      <c r="F217" t="s">
        <v>2293</v>
      </c>
      <c r="G217" t="s">
        <v>590</v>
      </c>
      <c r="H217" t="s">
        <v>37</v>
      </c>
      <c r="I217" t="s">
        <v>32</v>
      </c>
      <c r="J217" s="3">
        <v>1010.9988520000001</v>
      </c>
      <c r="K217" s="3">
        <v>1010.9988520000001</v>
      </c>
      <c r="L217" t="s">
        <v>32</v>
      </c>
      <c r="M217" s="3">
        <v>2897.4971722364999</v>
      </c>
      <c r="N217" s="3">
        <v>24.14580976863753</v>
      </c>
      <c r="O217" t="s">
        <v>22</v>
      </c>
      <c r="P217" s="2">
        <v>0</v>
      </c>
      <c r="Q217" s="2">
        <v>173.7214678</v>
      </c>
      <c r="R217" t="s">
        <v>32</v>
      </c>
      <c r="S217" s="2">
        <v>1028.2776349614001</v>
      </c>
      <c r="T217" s="2">
        <v>8.5689802913453299</v>
      </c>
      <c r="U217" s="5">
        <v>4936.7736591979001</v>
      </c>
    </row>
    <row r="218" spans="1:21" x14ac:dyDescent="0.25">
      <c r="A218" t="s">
        <v>586</v>
      </c>
      <c r="B218" t="s">
        <v>587</v>
      </c>
      <c r="C218" t="s">
        <v>236</v>
      </c>
      <c r="D218" t="s">
        <v>596</v>
      </c>
      <c r="E218" s="4">
        <v>1</v>
      </c>
      <c r="F218" t="s">
        <v>2293</v>
      </c>
      <c r="G218" t="s">
        <v>590</v>
      </c>
      <c r="H218" t="s">
        <v>37</v>
      </c>
      <c r="I218" t="s">
        <v>32</v>
      </c>
      <c r="J218" s="3">
        <v>2021.9977040000001</v>
      </c>
      <c r="K218" s="3">
        <v>1010.9988520000001</v>
      </c>
      <c r="L218" t="s">
        <v>32</v>
      </c>
      <c r="M218" s="3">
        <v>4008.2044215937999</v>
      </c>
      <c r="N218" s="3">
        <v>24.14580976863753</v>
      </c>
      <c r="O218" t="s">
        <v>22</v>
      </c>
      <c r="P218" s="2">
        <v>0</v>
      </c>
      <c r="Q218" s="2">
        <v>173.7214678</v>
      </c>
      <c r="R218" t="s">
        <v>32</v>
      </c>
      <c r="S218" s="2">
        <v>1422.4507283633</v>
      </c>
      <c r="T218" s="2">
        <v>8.5689802913453299</v>
      </c>
      <c r="U218" s="5">
        <v>7452.6528539571</v>
      </c>
    </row>
    <row r="219" spans="1:21" x14ac:dyDescent="0.25">
      <c r="A219" t="s">
        <v>597</v>
      </c>
      <c r="B219" t="s">
        <v>598</v>
      </c>
      <c r="C219" t="s">
        <v>599</v>
      </c>
      <c r="D219" t="s">
        <v>600</v>
      </c>
      <c r="E219" s="4">
        <v>1</v>
      </c>
      <c r="F219" t="s">
        <v>2293</v>
      </c>
      <c r="G219" t="s">
        <v>590</v>
      </c>
      <c r="H219" t="s">
        <v>593</v>
      </c>
      <c r="I219" t="s">
        <v>22</v>
      </c>
      <c r="J219" s="3">
        <v>0</v>
      </c>
      <c r="K219" s="3">
        <v>867.141706</v>
      </c>
      <c r="L219" t="s">
        <v>22</v>
      </c>
      <c r="M219" s="3">
        <v>0</v>
      </c>
      <c r="N219" s="3">
        <v>21.992689393939393</v>
      </c>
      <c r="O219" t="s">
        <v>22</v>
      </c>
      <c r="P219" s="2">
        <v>0</v>
      </c>
      <c r="Q219" s="2">
        <v>182.06905759162305</v>
      </c>
      <c r="R219" t="s">
        <v>2365</v>
      </c>
      <c r="S219" s="2">
        <v>0</v>
      </c>
      <c r="T219" s="2">
        <v>0</v>
      </c>
      <c r="U219" s="5">
        <v>0</v>
      </c>
    </row>
    <row r="220" spans="1:21" x14ac:dyDescent="0.25">
      <c r="A220" t="s">
        <v>597</v>
      </c>
      <c r="B220" t="s">
        <v>598</v>
      </c>
      <c r="C220" t="s">
        <v>601</v>
      </c>
      <c r="D220" t="s">
        <v>602</v>
      </c>
      <c r="E220" s="4">
        <v>1</v>
      </c>
      <c r="F220" t="s">
        <v>2293</v>
      </c>
      <c r="G220" t="s">
        <v>590</v>
      </c>
      <c r="H220" t="s">
        <v>37</v>
      </c>
      <c r="I220" t="s">
        <v>32</v>
      </c>
      <c r="J220" s="3">
        <v>867.141706</v>
      </c>
      <c r="K220" s="3">
        <v>867.141706</v>
      </c>
      <c r="L220" t="s">
        <v>32</v>
      </c>
      <c r="M220" s="3">
        <v>7367.5509469696999</v>
      </c>
      <c r="N220" s="3">
        <v>21.992689393939393</v>
      </c>
      <c r="O220" t="s">
        <v>22</v>
      </c>
      <c r="P220" s="2">
        <v>0</v>
      </c>
      <c r="Q220" s="2">
        <v>182.06905759162305</v>
      </c>
      <c r="R220" t="s">
        <v>22</v>
      </c>
      <c r="S220" s="2">
        <v>0</v>
      </c>
      <c r="T220" s="2">
        <v>0</v>
      </c>
      <c r="U220" s="5">
        <v>8234.6926529696993</v>
      </c>
    </row>
    <row r="221" spans="1:21" x14ac:dyDescent="0.25">
      <c r="A221" t="s">
        <v>597</v>
      </c>
      <c r="B221" t="s">
        <v>598</v>
      </c>
      <c r="C221" t="s">
        <v>603</v>
      </c>
      <c r="D221" t="s">
        <v>604</v>
      </c>
      <c r="E221" s="4">
        <v>1</v>
      </c>
      <c r="F221" t="s">
        <v>2293</v>
      </c>
      <c r="G221" t="s">
        <v>590</v>
      </c>
      <c r="H221" t="s">
        <v>417</v>
      </c>
      <c r="I221" t="s">
        <v>22</v>
      </c>
      <c r="J221" s="3">
        <v>0</v>
      </c>
      <c r="K221" s="3">
        <v>867.141706</v>
      </c>
      <c r="L221" t="s">
        <v>22</v>
      </c>
      <c r="M221" s="3">
        <v>0</v>
      </c>
      <c r="N221" s="3">
        <v>21.992689393939393</v>
      </c>
      <c r="O221" t="s">
        <v>22</v>
      </c>
      <c r="P221" s="2">
        <v>0</v>
      </c>
      <c r="Q221" s="2">
        <v>182.06905759162305</v>
      </c>
      <c r="R221" t="s">
        <v>22</v>
      </c>
      <c r="S221" s="2">
        <v>0</v>
      </c>
      <c r="T221" s="2">
        <v>0</v>
      </c>
      <c r="U221" s="5">
        <v>0</v>
      </c>
    </row>
    <row r="222" spans="1:21" x14ac:dyDescent="0.25">
      <c r="A222" t="s">
        <v>597</v>
      </c>
      <c r="B222" t="s">
        <v>598</v>
      </c>
      <c r="C222" t="s">
        <v>605</v>
      </c>
      <c r="D222" t="s">
        <v>606</v>
      </c>
      <c r="E222" s="4">
        <v>1</v>
      </c>
      <c r="F222" t="s">
        <v>2293</v>
      </c>
      <c r="G222" t="s">
        <v>590</v>
      </c>
      <c r="H222" t="s">
        <v>37</v>
      </c>
      <c r="I222" t="s">
        <v>22</v>
      </c>
      <c r="J222" s="3">
        <v>0</v>
      </c>
      <c r="K222" s="3">
        <v>867.141706</v>
      </c>
      <c r="L222" t="s">
        <v>32</v>
      </c>
      <c r="M222" s="3">
        <v>857.71488636360004</v>
      </c>
      <c r="N222" s="3">
        <v>21.992689393939393</v>
      </c>
      <c r="O222" t="s">
        <v>22</v>
      </c>
      <c r="P222" s="2">
        <v>0</v>
      </c>
      <c r="Q222" s="2">
        <v>182.06905759162305</v>
      </c>
      <c r="R222" t="s">
        <v>22</v>
      </c>
      <c r="S222" s="2">
        <v>0</v>
      </c>
      <c r="T222" s="2">
        <v>0</v>
      </c>
      <c r="U222" s="5">
        <v>857.71488636360004</v>
      </c>
    </row>
    <row r="223" spans="1:21" x14ac:dyDescent="0.25">
      <c r="A223" t="s">
        <v>597</v>
      </c>
      <c r="B223" t="s">
        <v>598</v>
      </c>
      <c r="C223" t="s">
        <v>607</v>
      </c>
      <c r="D223" t="s">
        <v>275</v>
      </c>
      <c r="E223" s="4">
        <v>1</v>
      </c>
      <c r="F223" t="s">
        <v>2293</v>
      </c>
      <c r="G223" t="s">
        <v>590</v>
      </c>
      <c r="H223" t="s">
        <v>37</v>
      </c>
      <c r="I223" t="s">
        <v>22</v>
      </c>
      <c r="J223" s="3">
        <v>0</v>
      </c>
      <c r="K223" s="3">
        <v>867.141706</v>
      </c>
      <c r="L223" t="s">
        <v>32</v>
      </c>
      <c r="M223" s="3">
        <v>1803.4005303030001</v>
      </c>
      <c r="N223" s="3">
        <v>21.992689393939393</v>
      </c>
      <c r="O223" t="s">
        <v>22</v>
      </c>
      <c r="P223" s="2">
        <v>0</v>
      </c>
      <c r="Q223" s="2">
        <v>182.06905759162305</v>
      </c>
      <c r="R223" t="s">
        <v>22</v>
      </c>
      <c r="S223" s="2">
        <v>0</v>
      </c>
      <c r="T223" s="2">
        <v>0</v>
      </c>
      <c r="U223" s="5">
        <v>1803.4005303030001</v>
      </c>
    </row>
    <row r="224" spans="1:21" x14ac:dyDescent="0.25">
      <c r="A224" t="s">
        <v>608</v>
      </c>
      <c r="B224" t="s">
        <v>609</v>
      </c>
      <c r="C224" t="s">
        <v>610</v>
      </c>
      <c r="D224" t="s">
        <v>611</v>
      </c>
      <c r="E224" s="4">
        <v>11</v>
      </c>
      <c r="F224" t="s">
        <v>2322</v>
      </c>
      <c r="G224" t="s">
        <v>2323</v>
      </c>
      <c r="H224" t="s">
        <v>92</v>
      </c>
      <c r="I224" t="s">
        <v>22</v>
      </c>
      <c r="J224" s="3">
        <v>0</v>
      </c>
      <c r="K224" s="3">
        <v>0</v>
      </c>
      <c r="L224" t="s">
        <v>22</v>
      </c>
      <c r="M224" s="3">
        <v>0</v>
      </c>
      <c r="N224" s="3">
        <v>123.43847161572053</v>
      </c>
      <c r="O224" t="s">
        <v>22</v>
      </c>
      <c r="P224" s="2">
        <v>0</v>
      </c>
      <c r="Q224" s="2">
        <v>0</v>
      </c>
      <c r="R224" t="s">
        <v>22</v>
      </c>
      <c r="S224" s="2">
        <v>0</v>
      </c>
      <c r="T224" s="2">
        <v>21.397379912663755</v>
      </c>
      <c r="U224" s="5">
        <v>0</v>
      </c>
    </row>
    <row r="225" spans="1:21" x14ac:dyDescent="0.25">
      <c r="A225" t="s">
        <v>612</v>
      </c>
      <c r="B225" t="s">
        <v>613</v>
      </c>
      <c r="C225" t="s">
        <v>614</v>
      </c>
      <c r="D225" t="s">
        <v>615</v>
      </c>
      <c r="E225" s="4">
        <v>6</v>
      </c>
      <c r="F225" t="s">
        <v>2262</v>
      </c>
      <c r="G225" t="s">
        <v>2263</v>
      </c>
      <c r="H225" t="s">
        <v>37</v>
      </c>
      <c r="I225" t="s">
        <v>32</v>
      </c>
      <c r="J225" s="3">
        <v>5868.5314639999997</v>
      </c>
      <c r="K225" s="3">
        <v>733.56643299999996</v>
      </c>
      <c r="L225" t="s">
        <v>32</v>
      </c>
      <c r="M225" s="3">
        <v>1739.6344303797</v>
      </c>
      <c r="N225" s="3">
        <v>16.411645569620251</v>
      </c>
      <c r="O225" t="s">
        <v>22</v>
      </c>
      <c r="P225" s="2">
        <v>0</v>
      </c>
      <c r="Q225" s="2">
        <v>153.40177736666666</v>
      </c>
      <c r="R225" t="s">
        <v>2365</v>
      </c>
      <c r="S225" s="2">
        <v>0</v>
      </c>
      <c r="T225" s="2">
        <v>0</v>
      </c>
      <c r="U225" s="5">
        <v>7608.1658943797001</v>
      </c>
    </row>
    <row r="226" spans="1:21" x14ac:dyDescent="0.25">
      <c r="A226" t="s">
        <v>612</v>
      </c>
      <c r="B226" t="s">
        <v>613</v>
      </c>
      <c r="C226" t="s">
        <v>616</v>
      </c>
      <c r="D226" t="s">
        <v>387</v>
      </c>
      <c r="E226" s="4">
        <v>6</v>
      </c>
      <c r="F226" t="s">
        <v>2262</v>
      </c>
      <c r="G226" t="s">
        <v>2263</v>
      </c>
      <c r="H226" t="s">
        <v>37</v>
      </c>
      <c r="I226" t="s">
        <v>22</v>
      </c>
      <c r="J226" s="3">
        <v>0</v>
      </c>
      <c r="K226" s="3">
        <v>733.56643299999996</v>
      </c>
      <c r="L226" t="s">
        <v>32</v>
      </c>
      <c r="M226" s="3">
        <v>4135.7346835443004</v>
      </c>
      <c r="N226" s="3">
        <v>16.411645569620251</v>
      </c>
      <c r="O226" t="s">
        <v>22</v>
      </c>
      <c r="P226" s="2">
        <v>0</v>
      </c>
      <c r="Q226" s="2">
        <v>153.40177736666666</v>
      </c>
      <c r="R226" t="s">
        <v>32</v>
      </c>
      <c r="S226" s="2">
        <v>0</v>
      </c>
      <c r="T226" s="2">
        <v>0</v>
      </c>
      <c r="U226" s="5">
        <v>4135.7346835443004</v>
      </c>
    </row>
    <row r="227" spans="1:21" x14ac:dyDescent="0.25">
      <c r="A227" t="s">
        <v>617</v>
      </c>
      <c r="B227" t="s">
        <v>618</v>
      </c>
      <c r="C227" t="s">
        <v>619</v>
      </c>
      <c r="D227" t="s">
        <v>620</v>
      </c>
      <c r="E227" s="4">
        <v>6</v>
      </c>
      <c r="F227" t="s">
        <v>2324</v>
      </c>
      <c r="G227" t="s">
        <v>2325</v>
      </c>
      <c r="H227" t="s">
        <v>21</v>
      </c>
      <c r="I227" t="s">
        <v>22</v>
      </c>
      <c r="J227" s="3">
        <v>0</v>
      </c>
      <c r="K227" s="3">
        <v>0</v>
      </c>
      <c r="L227" t="s">
        <v>22</v>
      </c>
      <c r="M227" s="3">
        <v>0</v>
      </c>
      <c r="N227" s="3">
        <v>1.4350000000000001</v>
      </c>
      <c r="O227" t="s">
        <v>22</v>
      </c>
      <c r="P227" s="2">
        <v>0</v>
      </c>
      <c r="Q227" s="2">
        <v>0</v>
      </c>
      <c r="R227" t="s">
        <v>22</v>
      </c>
      <c r="S227" s="2">
        <v>0</v>
      </c>
      <c r="T227" s="2">
        <v>0</v>
      </c>
      <c r="U227" s="5">
        <v>0</v>
      </c>
    </row>
    <row r="228" spans="1:21" x14ac:dyDescent="0.25">
      <c r="A228" t="s">
        <v>621</v>
      </c>
      <c r="B228" t="s">
        <v>622</v>
      </c>
      <c r="C228" t="s">
        <v>623</v>
      </c>
      <c r="D228" t="s">
        <v>624</v>
      </c>
      <c r="E228" s="4">
        <v>4</v>
      </c>
      <c r="F228" t="s">
        <v>2264</v>
      </c>
      <c r="G228" t="s">
        <v>2265</v>
      </c>
      <c r="H228" t="s">
        <v>69</v>
      </c>
      <c r="I228" t="s">
        <v>22</v>
      </c>
      <c r="J228" s="3">
        <v>0</v>
      </c>
      <c r="K228" s="3">
        <v>0</v>
      </c>
      <c r="L228" t="s">
        <v>22</v>
      </c>
      <c r="M228" s="3">
        <v>0</v>
      </c>
      <c r="N228" s="3">
        <v>38.554524361948957</v>
      </c>
      <c r="O228" t="s">
        <v>22</v>
      </c>
      <c r="P228" s="2">
        <v>0</v>
      </c>
      <c r="Q228" s="2">
        <v>273.6518958181818</v>
      </c>
      <c r="R228" t="s">
        <v>22</v>
      </c>
      <c r="S228" s="2">
        <v>0</v>
      </c>
      <c r="T228" s="2">
        <v>7.7339520494972929</v>
      </c>
      <c r="U228" s="5">
        <v>0</v>
      </c>
    </row>
    <row r="229" spans="1:21" x14ac:dyDescent="0.25">
      <c r="A229" t="s">
        <v>625</v>
      </c>
      <c r="B229" t="s">
        <v>626</v>
      </c>
      <c r="C229" t="s">
        <v>627</v>
      </c>
      <c r="D229" t="s">
        <v>628</v>
      </c>
      <c r="E229" s="4">
        <v>1</v>
      </c>
      <c r="F229" t="s">
        <v>2324</v>
      </c>
      <c r="G229" t="s">
        <v>2325</v>
      </c>
      <c r="H229" t="s">
        <v>80</v>
      </c>
      <c r="I229" t="s">
        <v>22</v>
      </c>
      <c r="J229" s="3">
        <v>0</v>
      </c>
      <c r="K229" s="3">
        <v>516.35805800000003</v>
      </c>
      <c r="L229" t="s">
        <v>32</v>
      </c>
      <c r="M229" s="3">
        <v>2288.6495815899998</v>
      </c>
      <c r="N229" s="3">
        <v>15.257663877266388</v>
      </c>
      <c r="O229" t="s">
        <v>22</v>
      </c>
      <c r="P229" s="2">
        <v>0</v>
      </c>
      <c r="Q229" s="2">
        <v>173.74146780000001</v>
      </c>
      <c r="R229" t="s">
        <v>22</v>
      </c>
      <c r="S229" s="2">
        <v>0</v>
      </c>
      <c r="T229" s="2">
        <v>0</v>
      </c>
      <c r="U229" s="5">
        <v>2288.6495815899998</v>
      </c>
    </row>
    <row r="230" spans="1:21" x14ac:dyDescent="0.25">
      <c r="A230" t="s">
        <v>625</v>
      </c>
      <c r="B230" t="s">
        <v>626</v>
      </c>
      <c r="C230" t="s">
        <v>629</v>
      </c>
      <c r="D230" t="s">
        <v>630</v>
      </c>
      <c r="E230" s="4">
        <v>1</v>
      </c>
      <c r="F230" t="s">
        <v>2324</v>
      </c>
      <c r="G230" t="s">
        <v>2325</v>
      </c>
      <c r="H230" t="s">
        <v>37</v>
      </c>
      <c r="I230" t="s">
        <v>22</v>
      </c>
      <c r="J230" s="3">
        <v>0</v>
      </c>
      <c r="K230" s="3">
        <v>516.35805800000003</v>
      </c>
      <c r="L230" t="s">
        <v>32</v>
      </c>
      <c r="M230" s="3">
        <v>549.27589958160002</v>
      </c>
      <c r="N230" s="3">
        <v>15.257663877266388</v>
      </c>
      <c r="O230" t="s">
        <v>22</v>
      </c>
      <c r="P230" s="2">
        <v>0</v>
      </c>
      <c r="Q230" s="2">
        <v>173.74146780000001</v>
      </c>
      <c r="R230" t="s">
        <v>22</v>
      </c>
      <c r="S230" s="2">
        <v>0</v>
      </c>
      <c r="T230" s="2">
        <v>0</v>
      </c>
      <c r="U230" s="5">
        <v>549.27589958160002</v>
      </c>
    </row>
    <row r="231" spans="1:21" x14ac:dyDescent="0.25">
      <c r="A231" t="s">
        <v>625</v>
      </c>
      <c r="B231" t="s">
        <v>626</v>
      </c>
      <c r="C231" t="s">
        <v>631</v>
      </c>
      <c r="D231" t="s">
        <v>632</v>
      </c>
      <c r="E231" s="4">
        <v>1</v>
      </c>
      <c r="F231" t="s">
        <v>2324</v>
      </c>
      <c r="G231" t="s">
        <v>2325</v>
      </c>
      <c r="H231" t="s">
        <v>37</v>
      </c>
      <c r="I231" t="s">
        <v>22</v>
      </c>
      <c r="J231" s="3">
        <v>0</v>
      </c>
      <c r="K231" s="3">
        <v>516.35805800000003</v>
      </c>
      <c r="L231" t="s">
        <v>32</v>
      </c>
      <c r="M231" s="3">
        <v>1663.085362622</v>
      </c>
      <c r="N231" s="3">
        <v>15.257663877266388</v>
      </c>
      <c r="O231" t="s">
        <v>22</v>
      </c>
      <c r="P231" s="2">
        <v>0</v>
      </c>
      <c r="Q231" s="2">
        <v>173.74146780000001</v>
      </c>
      <c r="R231" t="s">
        <v>22</v>
      </c>
      <c r="S231" s="2">
        <v>0</v>
      </c>
      <c r="T231" s="2">
        <v>0</v>
      </c>
      <c r="U231" s="5">
        <v>1663.085362622</v>
      </c>
    </row>
    <row r="232" spans="1:21" x14ac:dyDescent="0.25">
      <c r="A232" t="s">
        <v>625</v>
      </c>
      <c r="B232" t="s">
        <v>626</v>
      </c>
      <c r="C232" t="s">
        <v>633</v>
      </c>
      <c r="D232" t="s">
        <v>94</v>
      </c>
      <c r="E232" s="4">
        <v>1</v>
      </c>
      <c r="F232" t="s">
        <v>2324</v>
      </c>
      <c r="G232" t="s">
        <v>2325</v>
      </c>
      <c r="H232" t="s">
        <v>37</v>
      </c>
      <c r="I232" t="s">
        <v>32</v>
      </c>
      <c r="J232" s="3">
        <v>1549.0741740000001</v>
      </c>
      <c r="K232" s="3">
        <v>516.35805800000003</v>
      </c>
      <c r="L232" t="s">
        <v>32</v>
      </c>
      <c r="M232" s="3">
        <v>1464.7357322175999</v>
      </c>
      <c r="N232" s="3">
        <v>15.257663877266388</v>
      </c>
      <c r="O232" t="s">
        <v>22</v>
      </c>
      <c r="P232" s="2">
        <v>0</v>
      </c>
      <c r="Q232" s="2">
        <v>173.74146780000001</v>
      </c>
      <c r="R232" t="s">
        <v>22</v>
      </c>
      <c r="S232" s="2">
        <v>0</v>
      </c>
      <c r="T232" s="2">
        <v>0</v>
      </c>
      <c r="U232" s="5">
        <v>3013.8099062176002</v>
      </c>
    </row>
    <row r="233" spans="1:21" x14ac:dyDescent="0.25">
      <c r="A233" t="s">
        <v>634</v>
      </c>
      <c r="B233" t="s">
        <v>635</v>
      </c>
      <c r="C233" t="s">
        <v>636</v>
      </c>
      <c r="D233" t="s">
        <v>589</v>
      </c>
      <c r="E233" s="4">
        <v>1</v>
      </c>
      <c r="F233" t="s">
        <v>2293</v>
      </c>
      <c r="G233" t="s">
        <v>590</v>
      </c>
      <c r="H233" t="s">
        <v>637</v>
      </c>
      <c r="I233" t="s">
        <v>22</v>
      </c>
      <c r="J233" s="3">
        <v>0</v>
      </c>
      <c r="K233" s="3">
        <v>1282.6219510000001</v>
      </c>
      <c r="L233" t="s">
        <v>22</v>
      </c>
      <c r="M233" s="3">
        <v>0</v>
      </c>
      <c r="N233" s="3">
        <v>32.440320962888663</v>
      </c>
      <c r="O233" t="s">
        <v>22</v>
      </c>
      <c r="P233" s="2">
        <v>0</v>
      </c>
      <c r="Q233" s="2">
        <v>173.68813447619047</v>
      </c>
      <c r="R233" t="s">
        <v>22</v>
      </c>
      <c r="S233" s="2">
        <v>0</v>
      </c>
      <c r="T233" s="2">
        <v>0</v>
      </c>
      <c r="U233" s="5">
        <v>0</v>
      </c>
    </row>
    <row r="234" spans="1:21" x14ac:dyDescent="0.25">
      <c r="A234" t="s">
        <v>634</v>
      </c>
      <c r="B234" t="s">
        <v>635</v>
      </c>
      <c r="C234" t="s">
        <v>588</v>
      </c>
      <c r="D234" t="s">
        <v>638</v>
      </c>
      <c r="E234" s="4">
        <v>1</v>
      </c>
      <c r="F234" t="s">
        <v>2293</v>
      </c>
      <c r="G234" t="s">
        <v>590</v>
      </c>
      <c r="H234" t="s">
        <v>138</v>
      </c>
      <c r="I234" t="s">
        <v>32</v>
      </c>
      <c r="J234" s="3">
        <v>1282.6219510000001</v>
      </c>
      <c r="K234" s="3">
        <v>1282.6219510000001</v>
      </c>
      <c r="L234" t="s">
        <v>32</v>
      </c>
      <c r="M234" s="3">
        <v>0</v>
      </c>
      <c r="N234" s="3">
        <v>0</v>
      </c>
      <c r="O234" t="s">
        <v>22</v>
      </c>
      <c r="P234" s="2">
        <v>0</v>
      </c>
      <c r="Q234" s="2">
        <v>0</v>
      </c>
      <c r="R234" t="s">
        <v>32</v>
      </c>
      <c r="S234" s="2">
        <v>0</v>
      </c>
      <c r="T234" s="2">
        <v>0</v>
      </c>
      <c r="U234" s="5">
        <v>1282.6219510000001</v>
      </c>
    </row>
    <row r="235" spans="1:21" x14ac:dyDescent="0.25">
      <c r="A235" t="s">
        <v>634</v>
      </c>
      <c r="B235" t="s">
        <v>635</v>
      </c>
      <c r="C235" t="s">
        <v>594</v>
      </c>
      <c r="D235" t="s">
        <v>639</v>
      </c>
      <c r="E235" s="4">
        <v>1</v>
      </c>
      <c r="F235" t="s">
        <v>2293</v>
      </c>
      <c r="G235" t="s">
        <v>590</v>
      </c>
      <c r="H235" t="s">
        <v>37</v>
      </c>
      <c r="I235" t="s">
        <v>32</v>
      </c>
      <c r="J235" s="3">
        <v>0</v>
      </c>
      <c r="K235" s="3">
        <v>1282.6219510000001</v>
      </c>
      <c r="L235" t="s">
        <v>32</v>
      </c>
      <c r="M235" s="3">
        <v>0</v>
      </c>
      <c r="N235" s="3">
        <v>0</v>
      </c>
      <c r="O235" t="s">
        <v>22</v>
      </c>
      <c r="P235" s="2">
        <v>0</v>
      </c>
      <c r="Q235" s="2">
        <v>0</v>
      </c>
      <c r="R235" t="s">
        <v>32</v>
      </c>
      <c r="S235" s="2">
        <v>0</v>
      </c>
      <c r="T235" s="2">
        <v>0</v>
      </c>
      <c r="U235" s="5">
        <v>0</v>
      </c>
    </row>
    <row r="236" spans="1:21" x14ac:dyDescent="0.25">
      <c r="A236" t="s">
        <v>634</v>
      </c>
      <c r="B236" t="s">
        <v>635</v>
      </c>
      <c r="C236" t="s">
        <v>640</v>
      </c>
      <c r="D236" t="s">
        <v>641</v>
      </c>
      <c r="E236" s="4">
        <v>1</v>
      </c>
      <c r="F236" t="s">
        <v>2293</v>
      </c>
      <c r="G236" t="s">
        <v>590</v>
      </c>
      <c r="H236" t="s">
        <v>642</v>
      </c>
      <c r="I236" t="s">
        <v>32</v>
      </c>
      <c r="J236" s="3">
        <v>3847.8658529999998</v>
      </c>
      <c r="K236" s="3">
        <v>1282.6219510000001</v>
      </c>
      <c r="L236" t="s">
        <v>22</v>
      </c>
      <c r="M236" s="3">
        <v>0</v>
      </c>
      <c r="N236" s="3">
        <v>32.440320962888663</v>
      </c>
      <c r="O236" t="s">
        <v>22</v>
      </c>
      <c r="P236" s="2">
        <v>0</v>
      </c>
      <c r="Q236" s="2">
        <v>173.68813447619047</v>
      </c>
      <c r="R236" t="s">
        <v>22</v>
      </c>
      <c r="S236" s="2">
        <v>0</v>
      </c>
      <c r="T236" s="2">
        <v>0</v>
      </c>
      <c r="U236" s="5">
        <v>3847.8658529999998</v>
      </c>
    </row>
    <row r="237" spans="1:21" x14ac:dyDescent="0.25">
      <c r="A237" t="s">
        <v>634</v>
      </c>
      <c r="B237" t="s">
        <v>635</v>
      </c>
      <c r="C237" t="s">
        <v>643</v>
      </c>
      <c r="D237" t="s">
        <v>644</v>
      </c>
      <c r="E237" s="4">
        <v>1</v>
      </c>
      <c r="F237" t="s">
        <v>2293</v>
      </c>
      <c r="G237" t="s">
        <v>590</v>
      </c>
      <c r="H237" t="s">
        <v>66</v>
      </c>
      <c r="I237" t="s">
        <v>22</v>
      </c>
      <c r="J237" s="3">
        <v>0</v>
      </c>
      <c r="K237" s="3">
        <v>1282.6219510000001</v>
      </c>
      <c r="L237" t="s">
        <v>22</v>
      </c>
      <c r="M237" s="3">
        <v>0</v>
      </c>
      <c r="N237" s="3">
        <v>32.440320962888663</v>
      </c>
      <c r="O237" t="s">
        <v>22</v>
      </c>
      <c r="P237" s="2">
        <v>0</v>
      </c>
      <c r="Q237" s="2">
        <v>173.68813447619047</v>
      </c>
      <c r="R237" t="s">
        <v>22</v>
      </c>
      <c r="S237" s="2">
        <v>0</v>
      </c>
      <c r="T237" s="2">
        <v>0</v>
      </c>
      <c r="U237" s="5">
        <v>0</v>
      </c>
    </row>
    <row r="238" spans="1:21" x14ac:dyDescent="0.25">
      <c r="A238" t="s">
        <v>645</v>
      </c>
      <c r="B238" t="s">
        <v>646</v>
      </c>
      <c r="C238" t="s">
        <v>647</v>
      </c>
      <c r="D238" t="s">
        <v>648</v>
      </c>
      <c r="E238" s="4">
        <v>1</v>
      </c>
      <c r="F238" t="s">
        <v>2300</v>
      </c>
      <c r="G238" t="s">
        <v>2301</v>
      </c>
      <c r="H238" t="s">
        <v>92</v>
      </c>
      <c r="I238" t="s">
        <v>22</v>
      </c>
      <c r="J238" s="3">
        <v>0</v>
      </c>
      <c r="K238" s="3">
        <v>871.67692699999998</v>
      </c>
      <c r="L238" t="s">
        <v>32</v>
      </c>
      <c r="M238" s="3">
        <v>1169.3357353496999</v>
      </c>
      <c r="N238" s="3">
        <v>18.560884688090738</v>
      </c>
      <c r="O238" t="s">
        <v>22</v>
      </c>
      <c r="P238" s="2">
        <v>0</v>
      </c>
      <c r="Q238" s="2">
        <v>173.72980114583333</v>
      </c>
      <c r="R238" t="s">
        <v>22</v>
      </c>
      <c r="S238" s="2">
        <v>0</v>
      </c>
      <c r="T238" s="2">
        <v>0</v>
      </c>
      <c r="U238" s="5">
        <v>1169.3357353496999</v>
      </c>
    </row>
    <row r="239" spans="1:21" x14ac:dyDescent="0.25">
      <c r="A239" t="s">
        <v>645</v>
      </c>
      <c r="B239" t="s">
        <v>646</v>
      </c>
      <c r="C239" t="s">
        <v>649</v>
      </c>
      <c r="D239" t="s">
        <v>650</v>
      </c>
      <c r="E239" s="4">
        <v>1</v>
      </c>
      <c r="F239" t="s">
        <v>2300</v>
      </c>
      <c r="G239" t="s">
        <v>2301</v>
      </c>
      <c r="H239" t="s">
        <v>37</v>
      </c>
      <c r="I239" t="s">
        <v>22</v>
      </c>
      <c r="J239" s="3">
        <v>0</v>
      </c>
      <c r="K239" s="3">
        <v>871.67692699999998</v>
      </c>
      <c r="L239" t="s">
        <v>32</v>
      </c>
      <c r="M239" s="3">
        <v>2728.4500491493</v>
      </c>
      <c r="N239" s="3">
        <v>18.560884688090738</v>
      </c>
      <c r="O239" t="s">
        <v>22</v>
      </c>
      <c r="P239" s="2">
        <v>0</v>
      </c>
      <c r="Q239" s="2">
        <v>173.72980114583333</v>
      </c>
      <c r="R239" t="s">
        <v>32</v>
      </c>
      <c r="S239" s="2">
        <v>0</v>
      </c>
      <c r="T239" s="2">
        <v>0</v>
      </c>
      <c r="U239" s="5">
        <v>2728.4500491493</v>
      </c>
    </row>
    <row r="240" spans="1:21" x14ac:dyDescent="0.25">
      <c r="A240" t="s">
        <v>645</v>
      </c>
      <c r="B240" t="s">
        <v>646</v>
      </c>
      <c r="C240" t="s">
        <v>651</v>
      </c>
      <c r="D240" t="s">
        <v>206</v>
      </c>
      <c r="E240" s="4">
        <v>1</v>
      </c>
      <c r="F240" t="s">
        <v>2300</v>
      </c>
      <c r="G240" t="s">
        <v>2301</v>
      </c>
      <c r="H240" t="s">
        <v>37</v>
      </c>
      <c r="I240" t="s">
        <v>32</v>
      </c>
      <c r="J240" s="3">
        <v>6101.7384890000003</v>
      </c>
      <c r="K240" s="3">
        <v>871.67692699999998</v>
      </c>
      <c r="L240" t="s">
        <v>32</v>
      </c>
      <c r="M240" s="3">
        <v>4955.7562117201996</v>
      </c>
      <c r="N240" s="3">
        <v>18.560884688090738</v>
      </c>
      <c r="O240" t="s">
        <v>22</v>
      </c>
      <c r="P240" s="2">
        <v>0</v>
      </c>
      <c r="Q240" s="2">
        <v>173.72980114583333</v>
      </c>
      <c r="R240" t="s">
        <v>32</v>
      </c>
      <c r="S240" s="2">
        <v>0</v>
      </c>
      <c r="T240" s="2">
        <v>0</v>
      </c>
      <c r="U240" s="5">
        <v>11057.494700720201</v>
      </c>
    </row>
    <row r="241" spans="1:21" x14ac:dyDescent="0.25">
      <c r="A241" t="s">
        <v>351</v>
      </c>
      <c r="B241" t="s">
        <v>652</v>
      </c>
      <c r="C241" t="s">
        <v>653</v>
      </c>
      <c r="D241" t="s">
        <v>654</v>
      </c>
      <c r="E241" s="4">
        <v>7</v>
      </c>
      <c r="F241" t="s">
        <v>2267</v>
      </c>
      <c r="G241" t="s">
        <v>2268</v>
      </c>
      <c r="H241" t="s">
        <v>21</v>
      </c>
      <c r="I241" t="s">
        <v>22</v>
      </c>
      <c r="J241" s="3">
        <v>0</v>
      </c>
      <c r="K241" s="3">
        <v>2260.1208280000001</v>
      </c>
      <c r="L241" t="s">
        <v>22</v>
      </c>
      <c r="M241" s="3">
        <v>0</v>
      </c>
      <c r="N241" s="3">
        <v>46.467651806485307</v>
      </c>
      <c r="O241" t="s">
        <v>22</v>
      </c>
      <c r="P241" s="2">
        <v>0</v>
      </c>
      <c r="Q241" s="2">
        <v>180.44747060235181</v>
      </c>
      <c r="R241" t="s">
        <v>22</v>
      </c>
      <c r="S241" s="2">
        <v>0</v>
      </c>
      <c r="T241" s="2">
        <v>2.9953472914589563</v>
      </c>
      <c r="U241" s="5">
        <v>0</v>
      </c>
    </row>
    <row r="242" spans="1:21" x14ac:dyDescent="0.25">
      <c r="A242" t="s">
        <v>351</v>
      </c>
      <c r="B242" t="s">
        <v>652</v>
      </c>
      <c r="C242" t="s">
        <v>655</v>
      </c>
      <c r="D242" t="s">
        <v>656</v>
      </c>
      <c r="E242" s="4">
        <v>7</v>
      </c>
      <c r="F242" t="s">
        <v>2267</v>
      </c>
      <c r="G242" t="s">
        <v>2268</v>
      </c>
      <c r="H242" t="s">
        <v>66</v>
      </c>
      <c r="I242" t="s">
        <v>22</v>
      </c>
      <c r="J242" s="3">
        <v>0</v>
      </c>
      <c r="K242" s="3">
        <v>2260.1208280000001</v>
      </c>
      <c r="L242" t="s">
        <v>22</v>
      </c>
      <c r="M242" s="3">
        <v>0</v>
      </c>
      <c r="N242" s="3">
        <v>46.467651806485307</v>
      </c>
      <c r="O242" t="s">
        <v>22</v>
      </c>
      <c r="P242" s="2">
        <v>0</v>
      </c>
      <c r="Q242" s="2">
        <v>180.44747060235181</v>
      </c>
      <c r="R242" t="s">
        <v>22</v>
      </c>
      <c r="S242" s="2">
        <v>0</v>
      </c>
      <c r="T242" s="2">
        <v>2.9953472914589563</v>
      </c>
      <c r="U242" s="5">
        <v>0</v>
      </c>
    </row>
    <row r="243" spans="1:21" x14ac:dyDescent="0.25">
      <c r="A243" t="s">
        <v>351</v>
      </c>
      <c r="B243" t="s">
        <v>652</v>
      </c>
      <c r="C243" t="s">
        <v>657</v>
      </c>
      <c r="D243" t="s">
        <v>658</v>
      </c>
      <c r="E243" s="4">
        <v>7</v>
      </c>
      <c r="F243" t="s">
        <v>2267</v>
      </c>
      <c r="G243" t="s">
        <v>2268</v>
      </c>
      <c r="H243" t="s">
        <v>37</v>
      </c>
      <c r="I243" t="s">
        <v>32</v>
      </c>
      <c r="J243" s="3">
        <v>9040.4833120000003</v>
      </c>
      <c r="K243" s="3">
        <v>2260.1208280000001</v>
      </c>
      <c r="L243" t="s">
        <v>32</v>
      </c>
      <c r="M243" s="3">
        <v>12406.863032331599</v>
      </c>
      <c r="N243" s="3">
        <v>46.467651806485307</v>
      </c>
      <c r="O243" t="s">
        <v>32</v>
      </c>
      <c r="P243" s="2">
        <v>360.89494120469999</v>
      </c>
      <c r="Q243" s="2">
        <v>180.44747060235181</v>
      </c>
      <c r="R243" t="s">
        <v>32</v>
      </c>
      <c r="S243" s="2">
        <v>799.75772681950002</v>
      </c>
      <c r="T243" s="2">
        <v>2.9953472914589563</v>
      </c>
      <c r="U243" s="5">
        <v>22607.999012355798</v>
      </c>
    </row>
    <row r="244" spans="1:21" x14ac:dyDescent="0.25">
      <c r="A244" t="s">
        <v>351</v>
      </c>
      <c r="B244" t="s">
        <v>652</v>
      </c>
      <c r="C244" t="s">
        <v>659</v>
      </c>
      <c r="D244" t="s">
        <v>660</v>
      </c>
      <c r="E244" s="4">
        <v>7</v>
      </c>
      <c r="F244" t="s">
        <v>2267</v>
      </c>
      <c r="G244" t="s">
        <v>2268</v>
      </c>
      <c r="H244" t="s">
        <v>138</v>
      </c>
      <c r="I244" t="s">
        <v>32</v>
      </c>
      <c r="J244" s="3">
        <v>4520.2416560000001</v>
      </c>
      <c r="K244" s="3">
        <v>2260.1208280000001</v>
      </c>
      <c r="L244" t="s">
        <v>32</v>
      </c>
      <c r="M244" s="3">
        <v>1254.6265987751001</v>
      </c>
      <c r="N244" s="3">
        <v>46.467651806485307</v>
      </c>
      <c r="O244" t="s">
        <v>32</v>
      </c>
      <c r="P244" s="2">
        <v>0</v>
      </c>
      <c r="Q244" s="2">
        <v>180.44747060235181</v>
      </c>
      <c r="R244" t="s">
        <v>32</v>
      </c>
      <c r="S244" s="2">
        <v>80.874376869399995</v>
      </c>
      <c r="T244" s="2">
        <v>2.9953472914589563</v>
      </c>
      <c r="U244" s="5">
        <v>5855.7426316444999</v>
      </c>
    </row>
    <row r="245" spans="1:21" x14ac:dyDescent="0.25">
      <c r="A245" t="s">
        <v>351</v>
      </c>
      <c r="B245" t="s">
        <v>652</v>
      </c>
      <c r="C245" t="s">
        <v>661</v>
      </c>
      <c r="D245" t="s">
        <v>662</v>
      </c>
      <c r="E245" s="4">
        <v>7</v>
      </c>
      <c r="F245" t="s">
        <v>2267</v>
      </c>
      <c r="G245" t="s">
        <v>2268</v>
      </c>
      <c r="H245" t="s">
        <v>47</v>
      </c>
      <c r="I245" t="s">
        <v>32</v>
      </c>
      <c r="J245" s="3">
        <v>31641.691591999999</v>
      </c>
      <c r="K245" s="3">
        <v>2260.1208280000001</v>
      </c>
      <c r="L245" t="s">
        <v>32</v>
      </c>
      <c r="M245" s="3">
        <v>3996.2180553577</v>
      </c>
      <c r="N245" s="3">
        <v>46.467651806485307</v>
      </c>
      <c r="O245" t="s">
        <v>22</v>
      </c>
      <c r="P245" s="2">
        <v>0</v>
      </c>
      <c r="Q245" s="2">
        <v>180.44747060235181</v>
      </c>
      <c r="R245" t="s">
        <v>32</v>
      </c>
      <c r="S245" s="2">
        <v>257.59986706550001</v>
      </c>
      <c r="T245" s="2">
        <v>2.9953472914589563</v>
      </c>
      <c r="U245" s="5">
        <v>35895.509514423196</v>
      </c>
    </row>
    <row r="246" spans="1:21" x14ac:dyDescent="0.25">
      <c r="A246" t="s">
        <v>351</v>
      </c>
      <c r="B246" t="s">
        <v>652</v>
      </c>
      <c r="C246" t="s">
        <v>663</v>
      </c>
      <c r="D246" t="s">
        <v>664</v>
      </c>
      <c r="E246" s="4">
        <v>7</v>
      </c>
      <c r="F246" t="s">
        <v>2267</v>
      </c>
      <c r="G246" t="s">
        <v>2268</v>
      </c>
      <c r="H246" t="s">
        <v>37</v>
      </c>
      <c r="I246" t="s">
        <v>22</v>
      </c>
      <c r="J246" s="3">
        <v>0</v>
      </c>
      <c r="K246" s="3">
        <v>2260.1208280000001</v>
      </c>
      <c r="L246" t="s">
        <v>32</v>
      </c>
      <c r="M246" s="3">
        <v>5390.2476095522998</v>
      </c>
      <c r="N246" s="3">
        <v>46.467651806485307</v>
      </c>
      <c r="O246" t="s">
        <v>32</v>
      </c>
      <c r="P246" s="2">
        <v>360.89494120469999</v>
      </c>
      <c r="Q246" s="2">
        <v>180.44747060235181</v>
      </c>
      <c r="R246" t="s">
        <v>32</v>
      </c>
      <c r="S246" s="2">
        <v>347.4602858092</v>
      </c>
      <c r="T246" s="2">
        <v>2.9953472914589563</v>
      </c>
      <c r="U246" s="5">
        <v>6098.6028365661996</v>
      </c>
    </row>
    <row r="247" spans="1:21" x14ac:dyDescent="0.25">
      <c r="A247" t="s">
        <v>351</v>
      </c>
      <c r="B247" t="s">
        <v>652</v>
      </c>
      <c r="C247" t="s">
        <v>665</v>
      </c>
      <c r="D247" t="s">
        <v>666</v>
      </c>
      <c r="E247" s="4">
        <v>7</v>
      </c>
      <c r="F247" t="s">
        <v>2267</v>
      </c>
      <c r="G247" t="s">
        <v>2268</v>
      </c>
      <c r="H247" t="s">
        <v>37</v>
      </c>
      <c r="I247" t="s">
        <v>32</v>
      </c>
      <c r="J247" s="3">
        <v>22601.208279999999</v>
      </c>
      <c r="K247" s="3">
        <v>2260.1208280000001</v>
      </c>
      <c r="L247" t="s">
        <v>32</v>
      </c>
      <c r="M247" s="3">
        <v>9154.1274058775998</v>
      </c>
      <c r="N247" s="3">
        <v>46.467651806485307</v>
      </c>
      <c r="O247" t="s">
        <v>32</v>
      </c>
      <c r="P247" s="2">
        <v>1263.1322942165</v>
      </c>
      <c r="Q247" s="2">
        <v>180.44747060235181</v>
      </c>
      <c r="R247" t="s">
        <v>32</v>
      </c>
      <c r="S247" s="2">
        <v>590.08341641740003</v>
      </c>
      <c r="T247" s="2">
        <v>2.9953472914589563</v>
      </c>
      <c r="U247" s="5">
        <v>33608.551396511502</v>
      </c>
    </row>
    <row r="248" spans="1:21" x14ac:dyDescent="0.25">
      <c r="A248" t="s">
        <v>351</v>
      </c>
      <c r="B248" t="s">
        <v>652</v>
      </c>
      <c r="C248" t="s">
        <v>667</v>
      </c>
      <c r="D248" t="s">
        <v>668</v>
      </c>
      <c r="E248" s="4">
        <v>7</v>
      </c>
      <c r="F248" t="s">
        <v>2267</v>
      </c>
      <c r="G248" t="s">
        <v>2268</v>
      </c>
      <c r="H248" t="s">
        <v>63</v>
      </c>
      <c r="I248" t="s">
        <v>22</v>
      </c>
      <c r="J248" s="3">
        <v>0</v>
      </c>
      <c r="K248" s="3">
        <v>2260.1208280000001</v>
      </c>
      <c r="L248" t="s">
        <v>32</v>
      </c>
      <c r="M248" s="3">
        <v>5483.1829131653003</v>
      </c>
      <c r="N248" s="3">
        <v>46.467651806485307</v>
      </c>
      <c r="O248" t="s">
        <v>22</v>
      </c>
      <c r="P248" s="2">
        <v>0</v>
      </c>
      <c r="Q248" s="2">
        <v>180.44747060235181</v>
      </c>
      <c r="R248" t="s">
        <v>32</v>
      </c>
      <c r="S248" s="2">
        <v>353.45098039219999</v>
      </c>
      <c r="T248" s="2">
        <v>2.9953472914589563</v>
      </c>
      <c r="U248" s="5">
        <v>5836.6338935575004</v>
      </c>
    </row>
    <row r="249" spans="1:21" x14ac:dyDescent="0.25">
      <c r="A249" t="s">
        <v>351</v>
      </c>
      <c r="B249" t="s">
        <v>652</v>
      </c>
      <c r="C249" t="s">
        <v>669</v>
      </c>
      <c r="D249" t="s">
        <v>670</v>
      </c>
      <c r="E249" s="4">
        <v>7</v>
      </c>
      <c r="F249" t="s">
        <v>2267</v>
      </c>
      <c r="G249" t="s">
        <v>2268</v>
      </c>
      <c r="H249" t="s">
        <v>63</v>
      </c>
      <c r="I249" t="s">
        <v>22</v>
      </c>
      <c r="J249" s="3">
        <v>0</v>
      </c>
      <c r="K249" s="3">
        <v>2260.1208280000001</v>
      </c>
      <c r="L249" t="s">
        <v>32</v>
      </c>
      <c r="M249" s="3">
        <v>30575.714888667299</v>
      </c>
      <c r="N249" s="3">
        <v>46.467651806485307</v>
      </c>
      <c r="O249" t="s">
        <v>32</v>
      </c>
      <c r="P249" s="2">
        <v>721.78988240939998</v>
      </c>
      <c r="Q249" s="2">
        <v>180.44747060235181</v>
      </c>
      <c r="R249" t="s">
        <v>32</v>
      </c>
      <c r="S249" s="2">
        <v>1970.93851778</v>
      </c>
      <c r="T249" s="2">
        <v>2.9953472914589563</v>
      </c>
      <c r="U249" s="5">
        <v>33268.443288856703</v>
      </c>
    </row>
    <row r="250" spans="1:21" x14ac:dyDescent="0.25">
      <c r="A250" t="s">
        <v>351</v>
      </c>
      <c r="B250" t="s">
        <v>652</v>
      </c>
      <c r="C250" t="s">
        <v>671</v>
      </c>
      <c r="D250" t="s">
        <v>672</v>
      </c>
      <c r="E250" s="4">
        <v>7</v>
      </c>
      <c r="F250" t="s">
        <v>2267</v>
      </c>
      <c r="G250" t="s">
        <v>2268</v>
      </c>
      <c r="H250" t="s">
        <v>363</v>
      </c>
      <c r="I250" t="s">
        <v>22</v>
      </c>
      <c r="J250" s="3">
        <v>0</v>
      </c>
      <c r="K250" s="3">
        <v>2260.1208280000001</v>
      </c>
      <c r="L250" t="s">
        <v>22</v>
      </c>
      <c r="M250" s="3">
        <v>0</v>
      </c>
      <c r="N250" s="3">
        <v>46.467651806485307</v>
      </c>
      <c r="O250" t="s">
        <v>22</v>
      </c>
      <c r="P250" s="2">
        <v>0</v>
      </c>
      <c r="Q250" s="2">
        <v>180.44747060235181</v>
      </c>
      <c r="R250" t="s">
        <v>22</v>
      </c>
      <c r="S250" s="2">
        <v>0</v>
      </c>
      <c r="T250" s="2">
        <v>2.9953472914589563</v>
      </c>
      <c r="U250" s="5">
        <v>0</v>
      </c>
    </row>
    <row r="251" spans="1:21" x14ac:dyDescent="0.25">
      <c r="A251" t="s">
        <v>351</v>
      </c>
      <c r="B251" t="s">
        <v>652</v>
      </c>
      <c r="C251" t="s">
        <v>673</v>
      </c>
      <c r="D251" t="s">
        <v>674</v>
      </c>
      <c r="E251" s="4">
        <v>7</v>
      </c>
      <c r="F251" t="s">
        <v>2267</v>
      </c>
      <c r="G251" t="s">
        <v>2268</v>
      </c>
      <c r="H251" t="s">
        <v>37</v>
      </c>
      <c r="I251" t="s">
        <v>32</v>
      </c>
      <c r="J251" s="3">
        <v>13560.724968</v>
      </c>
      <c r="K251" s="3">
        <v>2260.1208280000001</v>
      </c>
      <c r="L251" t="s">
        <v>32</v>
      </c>
      <c r="M251" s="3">
        <v>7620.6948962635997</v>
      </c>
      <c r="N251" s="3">
        <v>46.467651806485307</v>
      </c>
      <c r="O251" t="s">
        <v>22</v>
      </c>
      <c r="P251" s="2">
        <v>0</v>
      </c>
      <c r="Q251" s="2">
        <v>180.44747060235181</v>
      </c>
      <c r="R251" t="s">
        <v>32</v>
      </c>
      <c r="S251" s="2">
        <v>491.23695579930001</v>
      </c>
      <c r="T251" s="2">
        <v>2.9953472914589563</v>
      </c>
      <c r="U251" s="5">
        <v>21672.656820062901</v>
      </c>
    </row>
    <row r="252" spans="1:21" x14ac:dyDescent="0.25">
      <c r="A252" t="s">
        <v>351</v>
      </c>
      <c r="B252" t="s">
        <v>652</v>
      </c>
      <c r="C252" t="s">
        <v>675</v>
      </c>
      <c r="D252" t="s">
        <v>676</v>
      </c>
      <c r="E252" s="4">
        <v>7</v>
      </c>
      <c r="F252" t="s">
        <v>2267</v>
      </c>
      <c r="G252" t="s">
        <v>2268</v>
      </c>
      <c r="H252" t="s">
        <v>21</v>
      </c>
      <c r="I252" t="s">
        <v>22</v>
      </c>
      <c r="J252" s="3">
        <v>0</v>
      </c>
      <c r="K252" s="3">
        <v>2260.1208280000001</v>
      </c>
      <c r="L252" t="s">
        <v>22</v>
      </c>
      <c r="M252" s="3">
        <v>0</v>
      </c>
      <c r="N252" s="3">
        <v>46.467651806485307</v>
      </c>
      <c r="O252" t="s">
        <v>22</v>
      </c>
      <c r="P252" s="2">
        <v>0</v>
      </c>
      <c r="Q252" s="2">
        <v>180.44747060235181</v>
      </c>
      <c r="R252" t="s">
        <v>22</v>
      </c>
      <c r="S252" s="2">
        <v>0</v>
      </c>
      <c r="T252" s="2">
        <v>2.9953472914589563</v>
      </c>
      <c r="U252" s="5">
        <v>0</v>
      </c>
    </row>
    <row r="253" spans="1:21" x14ac:dyDescent="0.25">
      <c r="A253" t="s">
        <v>351</v>
      </c>
      <c r="B253" t="s">
        <v>652</v>
      </c>
      <c r="C253" t="s">
        <v>677</v>
      </c>
      <c r="D253" t="s">
        <v>678</v>
      </c>
      <c r="E253" s="4">
        <v>7</v>
      </c>
      <c r="F253" t="s">
        <v>2267</v>
      </c>
      <c r="G253" t="s">
        <v>2268</v>
      </c>
      <c r="H253" t="s">
        <v>66</v>
      </c>
      <c r="I253" t="s">
        <v>22</v>
      </c>
      <c r="J253" s="3">
        <v>0</v>
      </c>
      <c r="K253" s="3">
        <v>2260.1208280000001</v>
      </c>
      <c r="L253" t="s">
        <v>22</v>
      </c>
      <c r="M253" s="3">
        <v>0</v>
      </c>
      <c r="N253" s="3">
        <v>46.467651806485307</v>
      </c>
      <c r="O253" t="s">
        <v>22</v>
      </c>
      <c r="P253" s="2">
        <v>0</v>
      </c>
      <c r="Q253" s="2">
        <v>180.44747060235181</v>
      </c>
      <c r="R253" t="s">
        <v>22</v>
      </c>
      <c r="S253" s="2">
        <v>0</v>
      </c>
      <c r="T253" s="2">
        <v>2.9953472914589563</v>
      </c>
      <c r="U253" s="5">
        <v>0</v>
      </c>
    </row>
    <row r="254" spans="1:21" x14ac:dyDescent="0.25">
      <c r="A254" t="s">
        <v>351</v>
      </c>
      <c r="B254" t="s">
        <v>652</v>
      </c>
      <c r="C254" t="s">
        <v>679</v>
      </c>
      <c r="D254" t="s">
        <v>680</v>
      </c>
      <c r="E254" s="4">
        <v>7</v>
      </c>
      <c r="F254" t="s">
        <v>2267</v>
      </c>
      <c r="G254" t="s">
        <v>2268</v>
      </c>
      <c r="H254" t="s">
        <v>37</v>
      </c>
      <c r="I254" t="s">
        <v>32</v>
      </c>
      <c r="J254" s="3">
        <v>31641.691591999999</v>
      </c>
      <c r="K254" s="3">
        <v>2260.1208280000001</v>
      </c>
      <c r="L254" t="s">
        <v>32</v>
      </c>
      <c r="M254" s="3">
        <v>16449.5487394958</v>
      </c>
      <c r="N254" s="3">
        <v>46.467651806485307</v>
      </c>
      <c r="O254" t="s">
        <v>32</v>
      </c>
      <c r="P254" s="2">
        <v>6857.0038828894003</v>
      </c>
      <c r="Q254" s="2">
        <v>180.44747060235181</v>
      </c>
      <c r="R254" t="s">
        <v>32</v>
      </c>
      <c r="S254" s="2">
        <v>1060.3529411765001</v>
      </c>
      <c r="T254" s="2">
        <v>2.9953472914589563</v>
      </c>
      <c r="U254" s="5">
        <v>56008.5971555617</v>
      </c>
    </row>
    <row r="255" spans="1:21" x14ac:dyDescent="0.25">
      <c r="A255" t="s">
        <v>351</v>
      </c>
      <c r="B255" t="s">
        <v>652</v>
      </c>
      <c r="C255" t="s">
        <v>681</v>
      </c>
      <c r="D255" t="s">
        <v>682</v>
      </c>
      <c r="E255" s="4">
        <v>7</v>
      </c>
      <c r="F255" t="s">
        <v>2267</v>
      </c>
      <c r="G255" t="s">
        <v>2268</v>
      </c>
      <c r="H255" t="s">
        <v>50</v>
      </c>
      <c r="I255" t="s">
        <v>22</v>
      </c>
      <c r="J255" s="3">
        <v>0</v>
      </c>
      <c r="K255" s="3">
        <v>2260.1208280000001</v>
      </c>
      <c r="L255" t="s">
        <v>22</v>
      </c>
      <c r="M255" s="3">
        <v>0</v>
      </c>
      <c r="N255" s="3">
        <v>46.467651806485307</v>
      </c>
      <c r="O255" t="s">
        <v>22</v>
      </c>
      <c r="P255" s="2">
        <v>0</v>
      </c>
      <c r="Q255" s="2">
        <v>180.44747060235181</v>
      </c>
      <c r="R255" t="s">
        <v>22</v>
      </c>
      <c r="S255" s="2">
        <v>0</v>
      </c>
      <c r="T255" s="2">
        <v>2.9953472914589563</v>
      </c>
      <c r="U255" s="5">
        <v>0</v>
      </c>
    </row>
    <row r="256" spans="1:21" x14ac:dyDescent="0.25">
      <c r="A256" t="s">
        <v>351</v>
      </c>
      <c r="B256" t="s">
        <v>652</v>
      </c>
      <c r="C256" t="s">
        <v>111</v>
      </c>
      <c r="D256" t="s">
        <v>683</v>
      </c>
      <c r="E256" s="4">
        <v>7</v>
      </c>
      <c r="F256" t="s">
        <v>2267</v>
      </c>
      <c r="G256" t="s">
        <v>2268</v>
      </c>
      <c r="H256" t="s">
        <v>37</v>
      </c>
      <c r="I256" t="s">
        <v>32</v>
      </c>
      <c r="J256" s="3">
        <v>22601.208279999999</v>
      </c>
      <c r="K256" s="3">
        <v>2260.1208280000001</v>
      </c>
      <c r="L256" t="s">
        <v>32</v>
      </c>
      <c r="M256" s="3">
        <v>0</v>
      </c>
      <c r="N256" s="3">
        <v>0</v>
      </c>
      <c r="O256" t="s">
        <v>22</v>
      </c>
      <c r="P256" s="2">
        <v>0</v>
      </c>
      <c r="Q256" s="2">
        <v>0</v>
      </c>
      <c r="R256" t="s">
        <v>22</v>
      </c>
      <c r="S256" s="2">
        <v>0</v>
      </c>
      <c r="T256" s="2">
        <v>0</v>
      </c>
      <c r="U256" s="5">
        <v>22601.208279999999</v>
      </c>
    </row>
    <row r="257" spans="1:21" x14ac:dyDescent="0.25">
      <c r="A257" t="s">
        <v>351</v>
      </c>
      <c r="B257" t="s">
        <v>652</v>
      </c>
      <c r="C257" t="s">
        <v>684</v>
      </c>
      <c r="D257" t="s">
        <v>685</v>
      </c>
      <c r="E257" s="4">
        <v>7</v>
      </c>
      <c r="F257" t="s">
        <v>2267</v>
      </c>
      <c r="G257" t="s">
        <v>2268</v>
      </c>
      <c r="H257" t="s">
        <v>92</v>
      </c>
      <c r="I257" t="s">
        <v>32</v>
      </c>
      <c r="J257" s="3">
        <v>22601.208279999999</v>
      </c>
      <c r="K257" s="3">
        <v>2260.1208280000001</v>
      </c>
      <c r="L257" t="s">
        <v>32</v>
      </c>
      <c r="M257" s="3">
        <v>8782.3861914256995</v>
      </c>
      <c r="N257" s="3">
        <v>46.467651806485307</v>
      </c>
      <c r="O257" t="s">
        <v>22</v>
      </c>
      <c r="P257" s="2">
        <v>0</v>
      </c>
      <c r="Q257" s="2">
        <v>180.44747060235181</v>
      </c>
      <c r="R257" t="s">
        <v>32</v>
      </c>
      <c r="S257" s="2">
        <v>566.12063808569997</v>
      </c>
      <c r="T257" s="2">
        <v>2.9953472914589563</v>
      </c>
      <c r="U257" s="5">
        <v>31949.715109511399</v>
      </c>
    </row>
    <row r="258" spans="1:21" x14ac:dyDescent="0.25">
      <c r="A258" t="s">
        <v>351</v>
      </c>
      <c r="B258" t="s">
        <v>652</v>
      </c>
      <c r="C258" t="s">
        <v>686</v>
      </c>
      <c r="D258" t="s">
        <v>206</v>
      </c>
      <c r="E258" s="4">
        <v>7</v>
      </c>
      <c r="F258" t="s">
        <v>2267</v>
      </c>
      <c r="G258" t="s">
        <v>2268</v>
      </c>
      <c r="H258" t="s">
        <v>37</v>
      </c>
      <c r="I258" t="s">
        <v>32</v>
      </c>
      <c r="J258" s="3">
        <v>20341.087452</v>
      </c>
      <c r="K258" s="3">
        <v>2260.1208280000001</v>
      </c>
      <c r="L258" t="s">
        <v>32</v>
      </c>
      <c r="M258" s="3">
        <v>4275.0239661965998</v>
      </c>
      <c r="N258" s="3">
        <v>46.467651806485307</v>
      </c>
      <c r="O258" t="s">
        <v>32</v>
      </c>
      <c r="P258" s="2">
        <v>541.34241180710001</v>
      </c>
      <c r="Q258" s="2">
        <v>180.44747060235181</v>
      </c>
      <c r="R258" t="s">
        <v>32</v>
      </c>
      <c r="S258" s="2">
        <v>275.57195081420002</v>
      </c>
      <c r="T258" s="2">
        <v>2.9953472914589563</v>
      </c>
      <c r="U258" s="5">
        <v>25433.025780817901</v>
      </c>
    </row>
    <row r="259" spans="1:21" x14ac:dyDescent="0.25">
      <c r="A259" t="s">
        <v>351</v>
      </c>
      <c r="B259" t="s">
        <v>652</v>
      </c>
      <c r="C259" t="s">
        <v>687</v>
      </c>
      <c r="D259" t="s">
        <v>688</v>
      </c>
      <c r="E259" s="4">
        <v>7</v>
      </c>
      <c r="F259" t="s">
        <v>2267</v>
      </c>
      <c r="G259" t="s">
        <v>2268</v>
      </c>
      <c r="H259" t="s">
        <v>37</v>
      </c>
      <c r="I259" t="s">
        <v>32</v>
      </c>
      <c r="J259" s="3">
        <v>51982.779044000003</v>
      </c>
      <c r="K259" s="3">
        <v>2260.1208280000001</v>
      </c>
      <c r="L259" t="s">
        <v>32</v>
      </c>
      <c r="M259" s="3">
        <v>4972.0387432938996</v>
      </c>
      <c r="N259" s="3">
        <v>46.467651806485307</v>
      </c>
      <c r="O259" t="s">
        <v>32</v>
      </c>
      <c r="P259" s="2">
        <v>7037.4513534916996</v>
      </c>
      <c r="Q259" s="2">
        <v>180.44747060235181</v>
      </c>
      <c r="R259" t="s">
        <v>32</v>
      </c>
      <c r="S259" s="2">
        <v>320.50216018610001</v>
      </c>
      <c r="T259" s="2">
        <v>2.9953472914589563</v>
      </c>
      <c r="U259" s="5">
        <v>64312.771300971697</v>
      </c>
    </row>
    <row r="260" spans="1:21" x14ac:dyDescent="0.25">
      <c r="A260" t="s">
        <v>689</v>
      </c>
      <c r="B260" t="s">
        <v>690</v>
      </c>
      <c r="C260" t="s">
        <v>691</v>
      </c>
      <c r="D260" t="s">
        <v>692</v>
      </c>
      <c r="E260" s="4">
        <v>6</v>
      </c>
      <c r="F260" t="s">
        <v>2282</v>
      </c>
      <c r="G260" t="s">
        <v>693</v>
      </c>
      <c r="H260" t="s">
        <v>47</v>
      </c>
      <c r="I260" t="s">
        <v>22</v>
      </c>
      <c r="J260" s="3">
        <v>0</v>
      </c>
      <c r="K260" s="3">
        <v>0</v>
      </c>
      <c r="L260" t="s">
        <v>22</v>
      </c>
      <c r="M260" s="3">
        <v>0</v>
      </c>
      <c r="N260" s="3">
        <v>27.162162162162161</v>
      </c>
      <c r="O260" t="s">
        <v>22</v>
      </c>
      <c r="P260" s="2">
        <v>0</v>
      </c>
      <c r="Q260" s="2">
        <v>153.5001886</v>
      </c>
      <c r="R260" t="s">
        <v>22</v>
      </c>
      <c r="S260" s="2">
        <v>0</v>
      </c>
      <c r="T260" s="2">
        <v>33.108108108108105</v>
      </c>
      <c r="U260" s="5">
        <v>0</v>
      </c>
    </row>
    <row r="261" spans="1:21" x14ac:dyDescent="0.25">
      <c r="A261" t="s">
        <v>694</v>
      </c>
      <c r="B261" t="s">
        <v>695</v>
      </c>
      <c r="C261" t="s">
        <v>696</v>
      </c>
      <c r="D261" t="s">
        <v>697</v>
      </c>
      <c r="E261" s="4">
        <v>1</v>
      </c>
      <c r="F261" t="s">
        <v>2293</v>
      </c>
      <c r="G261" t="s">
        <v>590</v>
      </c>
      <c r="H261" t="s">
        <v>21</v>
      </c>
      <c r="I261" t="s">
        <v>22</v>
      </c>
      <c r="J261" s="3">
        <v>0</v>
      </c>
      <c r="K261" s="3">
        <v>983.44736499999999</v>
      </c>
      <c r="L261" t="s">
        <v>22</v>
      </c>
      <c r="M261" s="3">
        <v>0</v>
      </c>
      <c r="N261" s="3">
        <v>21.853408163265307</v>
      </c>
      <c r="O261" t="s">
        <v>22</v>
      </c>
      <c r="P261" s="2">
        <v>0</v>
      </c>
      <c r="Q261" s="2">
        <v>149.61338459482758</v>
      </c>
      <c r="R261" t="s">
        <v>2365</v>
      </c>
      <c r="S261" s="2">
        <v>0</v>
      </c>
      <c r="T261" s="2">
        <v>0</v>
      </c>
      <c r="U261" s="5">
        <v>0</v>
      </c>
    </row>
    <row r="262" spans="1:21" x14ac:dyDescent="0.25">
      <c r="A262" t="s">
        <v>694</v>
      </c>
      <c r="B262" t="s">
        <v>695</v>
      </c>
      <c r="C262" t="s">
        <v>698</v>
      </c>
      <c r="D262" t="s">
        <v>699</v>
      </c>
      <c r="E262" s="4">
        <v>1</v>
      </c>
      <c r="F262" t="s">
        <v>2293</v>
      </c>
      <c r="G262" t="s">
        <v>590</v>
      </c>
      <c r="H262" t="s">
        <v>63</v>
      </c>
      <c r="I262" t="s">
        <v>32</v>
      </c>
      <c r="J262" s="3">
        <v>0</v>
      </c>
      <c r="K262" s="3">
        <v>983.44736499999999</v>
      </c>
      <c r="L262" t="s">
        <v>32</v>
      </c>
      <c r="M262" s="3">
        <v>11101.5313469388</v>
      </c>
      <c r="N262" s="3">
        <v>21.853408163265307</v>
      </c>
      <c r="O262" t="s">
        <v>22</v>
      </c>
      <c r="P262" s="2">
        <v>0</v>
      </c>
      <c r="Q262" s="2">
        <v>149.61338459482758</v>
      </c>
      <c r="R262" t="s">
        <v>2365</v>
      </c>
      <c r="S262" s="2">
        <v>0</v>
      </c>
      <c r="T262" s="2">
        <v>0</v>
      </c>
      <c r="U262" s="5">
        <v>11101.5313469388</v>
      </c>
    </row>
    <row r="263" spans="1:21" x14ac:dyDescent="0.25">
      <c r="A263" t="s">
        <v>694</v>
      </c>
      <c r="B263" t="s">
        <v>695</v>
      </c>
      <c r="C263" t="s">
        <v>700</v>
      </c>
      <c r="D263" t="s">
        <v>701</v>
      </c>
      <c r="E263" s="4">
        <v>1</v>
      </c>
      <c r="F263" t="s">
        <v>2293</v>
      </c>
      <c r="G263" t="s">
        <v>590</v>
      </c>
      <c r="H263" t="s">
        <v>37</v>
      </c>
      <c r="I263" t="s">
        <v>32</v>
      </c>
      <c r="J263" s="3">
        <v>1966.89473</v>
      </c>
      <c r="K263" s="3">
        <v>983.44736499999999</v>
      </c>
      <c r="L263" t="s">
        <v>32</v>
      </c>
      <c r="M263" s="3">
        <v>8260.5882857143006</v>
      </c>
      <c r="N263" s="3">
        <v>21.853408163265307</v>
      </c>
      <c r="O263" t="s">
        <v>22</v>
      </c>
      <c r="P263" s="2">
        <v>0</v>
      </c>
      <c r="Q263" s="2">
        <v>149.61338459482758</v>
      </c>
      <c r="R263" t="s">
        <v>2365</v>
      </c>
      <c r="S263" s="2">
        <v>0</v>
      </c>
      <c r="T263" s="2">
        <v>0</v>
      </c>
      <c r="U263" s="5">
        <v>10227.483015714301</v>
      </c>
    </row>
    <row r="264" spans="1:21" x14ac:dyDescent="0.25">
      <c r="A264" t="s">
        <v>702</v>
      </c>
      <c r="B264" t="s">
        <v>703</v>
      </c>
      <c r="C264" t="s">
        <v>529</v>
      </c>
      <c r="D264" t="s">
        <v>530</v>
      </c>
      <c r="E264" s="4">
        <v>1</v>
      </c>
      <c r="F264" t="s">
        <v>2293</v>
      </c>
      <c r="G264" t="s">
        <v>590</v>
      </c>
      <c r="H264" t="s">
        <v>21</v>
      </c>
      <c r="I264" t="s">
        <v>32</v>
      </c>
      <c r="J264" s="3">
        <v>1505.090007</v>
      </c>
      <c r="K264" s="3">
        <v>501.69666899999999</v>
      </c>
      <c r="L264" t="s">
        <v>32</v>
      </c>
      <c r="M264" s="3">
        <v>0</v>
      </c>
      <c r="N264" s="3">
        <v>0</v>
      </c>
      <c r="O264" t="s">
        <v>22</v>
      </c>
      <c r="P264" s="2">
        <v>0</v>
      </c>
      <c r="Q264" s="2">
        <v>0</v>
      </c>
      <c r="R264" t="s">
        <v>2365</v>
      </c>
      <c r="S264" s="2">
        <v>0</v>
      </c>
      <c r="T264" s="2">
        <v>0</v>
      </c>
      <c r="U264" s="5">
        <v>1505.090007</v>
      </c>
    </row>
    <row r="265" spans="1:21" x14ac:dyDescent="0.25">
      <c r="A265" t="s">
        <v>702</v>
      </c>
      <c r="B265" t="s">
        <v>703</v>
      </c>
      <c r="C265" t="s">
        <v>704</v>
      </c>
      <c r="D265" t="s">
        <v>705</v>
      </c>
      <c r="E265" s="4">
        <v>1</v>
      </c>
      <c r="F265" t="s">
        <v>2293</v>
      </c>
      <c r="G265" t="s">
        <v>590</v>
      </c>
      <c r="H265" t="s">
        <v>37</v>
      </c>
      <c r="I265" t="s">
        <v>32</v>
      </c>
      <c r="J265" s="3">
        <v>4515.2700210000003</v>
      </c>
      <c r="K265" s="3">
        <v>501.69666899999999</v>
      </c>
      <c r="L265" t="s">
        <v>32</v>
      </c>
      <c r="M265" s="3">
        <v>3869.1212391304002</v>
      </c>
      <c r="N265" s="3">
        <v>32.789163043478261</v>
      </c>
      <c r="O265" t="s">
        <v>22</v>
      </c>
      <c r="P265" s="2">
        <v>0</v>
      </c>
      <c r="Q265" s="2">
        <v>274.6300406504065</v>
      </c>
      <c r="R265" t="s">
        <v>22</v>
      </c>
      <c r="S265" s="2">
        <v>0</v>
      </c>
      <c r="T265" s="2">
        <v>0</v>
      </c>
      <c r="U265" s="5">
        <v>8384.3912601304</v>
      </c>
    </row>
    <row r="266" spans="1:21" x14ac:dyDescent="0.25">
      <c r="A266" t="s">
        <v>702</v>
      </c>
      <c r="B266" t="s">
        <v>703</v>
      </c>
      <c r="C266" t="s">
        <v>706</v>
      </c>
      <c r="D266" t="s">
        <v>707</v>
      </c>
      <c r="E266" s="4">
        <v>1</v>
      </c>
      <c r="F266" t="s">
        <v>2293</v>
      </c>
      <c r="G266" t="s">
        <v>590</v>
      </c>
      <c r="H266" t="s">
        <v>37</v>
      </c>
      <c r="I266" t="s">
        <v>32</v>
      </c>
      <c r="J266" s="3">
        <v>1505.090007</v>
      </c>
      <c r="K266" s="3">
        <v>501.69666899999999</v>
      </c>
      <c r="L266" t="s">
        <v>32</v>
      </c>
      <c r="M266" s="3">
        <v>2262.4522499999998</v>
      </c>
      <c r="N266" s="3">
        <v>32.789163043478261</v>
      </c>
      <c r="O266" t="s">
        <v>22</v>
      </c>
      <c r="P266" s="2">
        <v>0</v>
      </c>
      <c r="Q266" s="2">
        <v>274.6300406504065</v>
      </c>
      <c r="R266" t="s">
        <v>22</v>
      </c>
      <c r="S266" s="2">
        <v>0</v>
      </c>
      <c r="T266" s="2">
        <v>0</v>
      </c>
      <c r="U266" s="5">
        <v>3767.5422570000001</v>
      </c>
    </row>
    <row r="267" spans="1:21" x14ac:dyDescent="0.25">
      <c r="A267" t="s">
        <v>708</v>
      </c>
      <c r="B267" t="s">
        <v>709</v>
      </c>
      <c r="C267" t="s">
        <v>465</v>
      </c>
      <c r="D267" t="s">
        <v>710</v>
      </c>
      <c r="E267" s="4">
        <v>10</v>
      </c>
      <c r="F267" t="s">
        <v>2254</v>
      </c>
      <c r="G267" t="s">
        <v>2255</v>
      </c>
      <c r="H267" t="s">
        <v>25</v>
      </c>
      <c r="I267" t="s">
        <v>22</v>
      </c>
      <c r="J267" s="3">
        <v>0</v>
      </c>
      <c r="K267" s="3">
        <v>2344.0238399999998</v>
      </c>
      <c r="L267" t="s">
        <v>22</v>
      </c>
      <c r="M267" s="3">
        <v>0</v>
      </c>
      <c r="N267" s="3">
        <v>96.243850991780818</v>
      </c>
      <c r="O267" t="s">
        <v>22</v>
      </c>
      <c r="P267" s="2">
        <v>0</v>
      </c>
      <c r="Q267" s="2">
        <v>191.630753</v>
      </c>
      <c r="R267" t="s">
        <v>22</v>
      </c>
      <c r="S267" s="2">
        <v>0</v>
      </c>
      <c r="T267" s="2">
        <v>0</v>
      </c>
      <c r="U267" s="5">
        <v>0</v>
      </c>
    </row>
    <row r="268" spans="1:21" x14ac:dyDescent="0.25">
      <c r="A268" t="s">
        <v>708</v>
      </c>
      <c r="B268" t="s">
        <v>709</v>
      </c>
      <c r="C268" t="s">
        <v>711</v>
      </c>
      <c r="D268" t="s">
        <v>712</v>
      </c>
      <c r="E268" s="4">
        <v>10</v>
      </c>
      <c r="F268" t="s">
        <v>2254</v>
      </c>
      <c r="G268" t="s">
        <v>2255</v>
      </c>
      <c r="H268" t="s">
        <v>25</v>
      </c>
      <c r="I268" t="s">
        <v>22</v>
      </c>
      <c r="J268" s="3">
        <v>0</v>
      </c>
      <c r="K268" s="3">
        <v>2344.0238399999998</v>
      </c>
      <c r="L268" t="s">
        <v>22</v>
      </c>
      <c r="M268" s="3">
        <v>0</v>
      </c>
      <c r="N268" s="3">
        <v>96.243850991780818</v>
      </c>
      <c r="O268" t="s">
        <v>22</v>
      </c>
      <c r="P268" s="2">
        <v>0</v>
      </c>
      <c r="Q268" s="2">
        <v>191.630753</v>
      </c>
      <c r="R268" t="s">
        <v>22</v>
      </c>
      <c r="S268" s="2">
        <v>0</v>
      </c>
      <c r="T268" s="2">
        <v>0</v>
      </c>
      <c r="U268" s="5">
        <v>0</v>
      </c>
    </row>
    <row r="269" spans="1:21" x14ac:dyDescent="0.25">
      <c r="A269" t="s">
        <v>708</v>
      </c>
      <c r="B269" t="s">
        <v>709</v>
      </c>
      <c r="C269" t="s">
        <v>713</v>
      </c>
      <c r="D269" t="s">
        <v>49</v>
      </c>
      <c r="E269" s="4">
        <v>10</v>
      </c>
      <c r="F269" t="s">
        <v>2254</v>
      </c>
      <c r="G269" t="s">
        <v>2255</v>
      </c>
      <c r="H269" t="s">
        <v>714</v>
      </c>
      <c r="I269" t="s">
        <v>32</v>
      </c>
      <c r="J269" s="3">
        <v>32816.333760000001</v>
      </c>
      <c r="K269" s="3">
        <v>2344.0238399999998</v>
      </c>
      <c r="L269" t="s">
        <v>22</v>
      </c>
      <c r="M269" s="3">
        <v>0</v>
      </c>
      <c r="N269" s="3">
        <v>96.243850991780818</v>
      </c>
      <c r="O269" t="s">
        <v>22</v>
      </c>
      <c r="P269" s="2">
        <v>0</v>
      </c>
      <c r="Q269" s="2">
        <v>191.630753</v>
      </c>
      <c r="R269" t="s">
        <v>32</v>
      </c>
      <c r="S269" s="2">
        <v>0</v>
      </c>
      <c r="T269" s="2">
        <v>0</v>
      </c>
      <c r="U269" s="5">
        <v>32816.333760000001</v>
      </c>
    </row>
    <row r="270" spans="1:21" x14ac:dyDescent="0.25">
      <c r="A270" t="s">
        <v>715</v>
      </c>
      <c r="B270" t="s">
        <v>716</v>
      </c>
      <c r="C270" t="s">
        <v>717</v>
      </c>
      <c r="D270" t="s">
        <v>718</v>
      </c>
      <c r="E270" s="4">
        <v>8</v>
      </c>
      <c r="F270" t="s">
        <v>2285</v>
      </c>
      <c r="G270" t="s">
        <v>719</v>
      </c>
      <c r="H270" t="s">
        <v>37</v>
      </c>
      <c r="I270" t="s">
        <v>32</v>
      </c>
      <c r="J270" s="3">
        <v>0</v>
      </c>
      <c r="K270" s="3">
        <v>0</v>
      </c>
      <c r="L270" t="s">
        <v>32</v>
      </c>
      <c r="M270" s="3">
        <v>0</v>
      </c>
      <c r="N270" s="3">
        <v>0</v>
      </c>
      <c r="O270" t="s">
        <v>22</v>
      </c>
      <c r="P270" s="2">
        <v>0</v>
      </c>
      <c r="Q270" s="2">
        <v>0</v>
      </c>
      <c r="R270" t="s">
        <v>32</v>
      </c>
      <c r="S270" s="2">
        <v>0</v>
      </c>
      <c r="T270" s="2">
        <v>0</v>
      </c>
      <c r="U270" s="5">
        <v>0</v>
      </c>
    </row>
    <row r="271" spans="1:21" x14ac:dyDescent="0.25">
      <c r="A271" t="s">
        <v>720</v>
      </c>
      <c r="B271" t="s">
        <v>721</v>
      </c>
      <c r="C271" t="s">
        <v>722</v>
      </c>
      <c r="D271" t="s">
        <v>723</v>
      </c>
      <c r="E271" s="4">
        <v>1</v>
      </c>
      <c r="F271" t="s">
        <v>2292</v>
      </c>
      <c r="G271" t="s">
        <v>464</v>
      </c>
      <c r="H271" t="s">
        <v>37</v>
      </c>
      <c r="I271" t="s">
        <v>22</v>
      </c>
      <c r="J271" s="3">
        <v>0</v>
      </c>
      <c r="K271" s="3">
        <v>455.34808700000002</v>
      </c>
      <c r="L271" t="s">
        <v>22</v>
      </c>
      <c r="M271" s="3">
        <v>0</v>
      </c>
      <c r="N271" s="3">
        <v>14.650545982575025</v>
      </c>
      <c r="O271" t="s">
        <v>22</v>
      </c>
      <c r="P271" s="2">
        <v>0</v>
      </c>
      <c r="Q271" s="2">
        <v>171.50076923076924</v>
      </c>
      <c r="R271" t="s">
        <v>22</v>
      </c>
      <c r="S271" s="2">
        <v>0</v>
      </c>
      <c r="T271" s="2">
        <v>2.0973154362416109</v>
      </c>
      <c r="U271" s="5">
        <v>0</v>
      </c>
    </row>
    <row r="272" spans="1:21" x14ac:dyDescent="0.25">
      <c r="A272" t="s">
        <v>720</v>
      </c>
      <c r="B272" t="s">
        <v>721</v>
      </c>
      <c r="C272" t="s">
        <v>724</v>
      </c>
      <c r="D272" t="s">
        <v>725</v>
      </c>
      <c r="E272" s="4">
        <v>1</v>
      </c>
      <c r="F272" t="s">
        <v>2292</v>
      </c>
      <c r="G272" t="s">
        <v>464</v>
      </c>
      <c r="H272" t="s">
        <v>37</v>
      </c>
      <c r="I272" t="s">
        <v>22</v>
      </c>
      <c r="J272" s="3">
        <v>0</v>
      </c>
      <c r="K272" s="3">
        <v>455.34808700000002</v>
      </c>
      <c r="L272" t="s">
        <v>32</v>
      </c>
      <c r="M272" s="3">
        <v>1450.4040522749001</v>
      </c>
      <c r="N272" s="3">
        <v>14.650545982575025</v>
      </c>
      <c r="O272" t="s">
        <v>22</v>
      </c>
      <c r="P272" s="2">
        <v>0</v>
      </c>
      <c r="Q272" s="2">
        <v>171.50076923076924</v>
      </c>
      <c r="R272" t="s">
        <v>22</v>
      </c>
      <c r="S272" s="2">
        <v>0</v>
      </c>
      <c r="T272" s="2">
        <v>2.0973154362416109</v>
      </c>
      <c r="U272" s="5">
        <v>1450.4040522749001</v>
      </c>
    </row>
    <row r="273" spans="1:21" x14ac:dyDescent="0.25">
      <c r="A273" t="s">
        <v>720</v>
      </c>
      <c r="B273" t="s">
        <v>721</v>
      </c>
      <c r="C273" t="s">
        <v>726</v>
      </c>
      <c r="D273" t="s">
        <v>727</v>
      </c>
      <c r="E273" s="4">
        <v>1</v>
      </c>
      <c r="F273" t="s">
        <v>2292</v>
      </c>
      <c r="G273" t="s">
        <v>464</v>
      </c>
      <c r="H273" t="s">
        <v>37</v>
      </c>
      <c r="I273" t="s">
        <v>32</v>
      </c>
      <c r="J273" s="3">
        <v>3187.4366089999999</v>
      </c>
      <c r="K273" s="3">
        <v>455.34808700000002</v>
      </c>
      <c r="L273" t="s">
        <v>32</v>
      </c>
      <c r="M273" s="3">
        <v>1889.9204317522001</v>
      </c>
      <c r="N273" s="3">
        <v>14.650545982575025</v>
      </c>
      <c r="O273" t="s">
        <v>22</v>
      </c>
      <c r="P273" s="2">
        <v>0</v>
      </c>
      <c r="Q273" s="2">
        <v>171.50076923076924</v>
      </c>
      <c r="R273" t="s">
        <v>22</v>
      </c>
      <c r="S273" s="2">
        <v>0</v>
      </c>
      <c r="T273" s="2">
        <v>2.0973154362416109</v>
      </c>
      <c r="U273" s="5">
        <v>5077.3570407522002</v>
      </c>
    </row>
    <row r="274" spans="1:21" x14ac:dyDescent="0.25">
      <c r="A274" t="s">
        <v>720</v>
      </c>
      <c r="B274" t="s">
        <v>721</v>
      </c>
      <c r="C274" t="s">
        <v>728</v>
      </c>
      <c r="D274" t="s">
        <v>729</v>
      </c>
      <c r="E274" s="4">
        <v>1</v>
      </c>
      <c r="F274" t="s">
        <v>2292</v>
      </c>
      <c r="G274" t="s">
        <v>464</v>
      </c>
      <c r="H274" t="s">
        <v>37</v>
      </c>
      <c r="I274" t="s">
        <v>22</v>
      </c>
      <c r="J274" s="3">
        <v>0</v>
      </c>
      <c r="K274" s="3">
        <v>455.34808700000002</v>
      </c>
      <c r="L274" t="s">
        <v>32</v>
      </c>
      <c r="M274" s="3">
        <v>1435.7535062924001</v>
      </c>
      <c r="N274" s="3">
        <v>14.650545982575025</v>
      </c>
      <c r="O274" t="s">
        <v>22</v>
      </c>
      <c r="P274" s="2">
        <v>0</v>
      </c>
      <c r="Q274" s="2">
        <v>171.50076923076924</v>
      </c>
      <c r="R274" t="s">
        <v>22</v>
      </c>
      <c r="S274" s="2">
        <v>0</v>
      </c>
      <c r="T274" s="2">
        <v>2.0973154362416109</v>
      </c>
      <c r="U274" s="5">
        <v>1435.7535062924001</v>
      </c>
    </row>
    <row r="275" spans="1:21" x14ac:dyDescent="0.25">
      <c r="A275" t="s">
        <v>720</v>
      </c>
      <c r="B275" t="s">
        <v>721</v>
      </c>
      <c r="C275" t="s">
        <v>730</v>
      </c>
      <c r="D275" t="s">
        <v>731</v>
      </c>
      <c r="E275" s="4">
        <v>1</v>
      </c>
      <c r="F275" t="s">
        <v>2292</v>
      </c>
      <c r="G275" t="s">
        <v>464</v>
      </c>
      <c r="H275" t="s">
        <v>37</v>
      </c>
      <c r="I275" t="s">
        <v>32</v>
      </c>
      <c r="J275" s="3">
        <v>2276.7404350000002</v>
      </c>
      <c r="K275" s="3">
        <v>455.34808700000002</v>
      </c>
      <c r="L275" t="s">
        <v>32</v>
      </c>
      <c r="M275" s="3">
        <v>1040.1887647628</v>
      </c>
      <c r="N275" s="3">
        <v>14.650545982575025</v>
      </c>
      <c r="O275" t="s">
        <v>22</v>
      </c>
      <c r="P275" s="2">
        <v>0</v>
      </c>
      <c r="Q275" s="2">
        <v>171.50076923076924</v>
      </c>
      <c r="R275" t="s">
        <v>22</v>
      </c>
      <c r="S275" s="2">
        <v>0</v>
      </c>
      <c r="T275" s="2">
        <v>2.0973154362416109</v>
      </c>
      <c r="U275" s="5">
        <v>3316.9291997628002</v>
      </c>
    </row>
    <row r="276" spans="1:21" x14ac:dyDescent="0.25">
      <c r="A276" t="s">
        <v>657</v>
      </c>
      <c r="B276" t="s">
        <v>732</v>
      </c>
      <c r="C276" t="s">
        <v>733</v>
      </c>
      <c r="D276" t="s">
        <v>734</v>
      </c>
      <c r="E276" s="4">
        <v>6</v>
      </c>
      <c r="F276" t="s">
        <v>2324</v>
      </c>
      <c r="G276" t="s">
        <v>2325</v>
      </c>
      <c r="H276" t="s">
        <v>37</v>
      </c>
      <c r="I276" t="s">
        <v>32</v>
      </c>
      <c r="J276" s="3">
        <v>4142.5402949999998</v>
      </c>
      <c r="K276" s="3">
        <v>828.508059</v>
      </c>
      <c r="L276" t="s">
        <v>32</v>
      </c>
      <c r="M276" s="3">
        <v>3996.1485512366999</v>
      </c>
      <c r="N276" s="3">
        <v>21.956860171630488</v>
      </c>
      <c r="O276" t="s">
        <v>22</v>
      </c>
      <c r="P276" s="2">
        <v>0</v>
      </c>
      <c r="Q276" s="2">
        <v>136.9071264367816</v>
      </c>
      <c r="R276" t="s">
        <v>2365</v>
      </c>
      <c r="S276" s="2">
        <v>0</v>
      </c>
      <c r="T276" s="2">
        <v>0</v>
      </c>
      <c r="U276" s="5">
        <v>8138.6888462366996</v>
      </c>
    </row>
    <row r="277" spans="1:21" x14ac:dyDescent="0.25">
      <c r="A277" t="s">
        <v>657</v>
      </c>
      <c r="B277" t="s">
        <v>732</v>
      </c>
      <c r="C277" t="s">
        <v>735</v>
      </c>
      <c r="D277" t="s">
        <v>736</v>
      </c>
      <c r="E277" s="4">
        <v>6</v>
      </c>
      <c r="F277" t="s">
        <v>2324</v>
      </c>
      <c r="G277" t="s">
        <v>2325</v>
      </c>
      <c r="H277" t="s">
        <v>37</v>
      </c>
      <c r="I277" t="s">
        <v>32</v>
      </c>
      <c r="J277" s="3">
        <v>5799.5564130000002</v>
      </c>
      <c r="K277" s="3">
        <v>828.508059</v>
      </c>
      <c r="L277" t="s">
        <v>32</v>
      </c>
      <c r="M277" s="3">
        <v>2678.7369409388998</v>
      </c>
      <c r="N277" s="3">
        <v>21.956860171630488</v>
      </c>
      <c r="O277" t="s">
        <v>22</v>
      </c>
      <c r="P277" s="2">
        <v>0</v>
      </c>
      <c r="Q277" s="2">
        <v>136.9071264367816</v>
      </c>
      <c r="R277" t="s">
        <v>2365</v>
      </c>
      <c r="S277" s="2">
        <v>0</v>
      </c>
      <c r="T277" s="2">
        <v>0</v>
      </c>
      <c r="U277" s="5">
        <v>8478.2933539388996</v>
      </c>
    </row>
    <row r="278" spans="1:21" x14ac:dyDescent="0.25">
      <c r="A278" t="s">
        <v>737</v>
      </c>
      <c r="B278" t="s">
        <v>738</v>
      </c>
      <c r="C278" t="s">
        <v>739</v>
      </c>
      <c r="D278" t="s">
        <v>740</v>
      </c>
      <c r="E278" s="4">
        <v>6</v>
      </c>
      <c r="F278" t="s">
        <v>2324</v>
      </c>
      <c r="G278" t="s">
        <v>2325</v>
      </c>
      <c r="H278" t="s">
        <v>176</v>
      </c>
      <c r="I278" t="s">
        <v>22</v>
      </c>
      <c r="J278" s="3">
        <v>0</v>
      </c>
      <c r="K278" s="3">
        <v>0</v>
      </c>
      <c r="L278" t="s">
        <v>22</v>
      </c>
      <c r="M278" s="3">
        <v>0</v>
      </c>
      <c r="N278" s="3">
        <v>20.346229385307346</v>
      </c>
      <c r="O278" t="s">
        <v>22</v>
      </c>
      <c r="P278" s="2">
        <v>0</v>
      </c>
      <c r="Q278" s="2">
        <v>153.42867927272727</v>
      </c>
      <c r="R278" t="s">
        <v>22</v>
      </c>
      <c r="S278" s="2">
        <v>0</v>
      </c>
      <c r="T278" s="2">
        <v>7.4962518740629687</v>
      </c>
      <c r="U278" s="5">
        <v>0</v>
      </c>
    </row>
    <row r="279" spans="1:21" x14ac:dyDescent="0.25">
      <c r="A279" t="s">
        <v>741</v>
      </c>
      <c r="B279" t="s">
        <v>742</v>
      </c>
      <c r="C279" t="s">
        <v>743</v>
      </c>
      <c r="D279" t="s">
        <v>744</v>
      </c>
      <c r="E279" s="4">
        <v>1</v>
      </c>
      <c r="F279" t="s">
        <v>2292</v>
      </c>
      <c r="G279" t="s">
        <v>464</v>
      </c>
      <c r="H279" t="s">
        <v>126</v>
      </c>
      <c r="I279" t="s">
        <v>22</v>
      </c>
      <c r="J279" s="3">
        <v>0</v>
      </c>
      <c r="K279" s="3">
        <v>659.35091699999998</v>
      </c>
      <c r="L279" t="s">
        <v>32</v>
      </c>
      <c r="M279" s="3">
        <v>61.890660592300001</v>
      </c>
      <c r="N279" s="3">
        <v>20.630220197418375</v>
      </c>
      <c r="O279" t="s">
        <v>22</v>
      </c>
      <c r="P279" s="2">
        <v>0</v>
      </c>
      <c r="Q279" s="2">
        <v>173.73928100000001</v>
      </c>
      <c r="R279" t="s">
        <v>22</v>
      </c>
      <c r="S279" s="2">
        <v>0</v>
      </c>
      <c r="T279" s="2">
        <v>0</v>
      </c>
      <c r="U279" s="5">
        <v>61.890660592300001</v>
      </c>
    </row>
    <row r="280" spans="1:21" x14ac:dyDescent="0.25">
      <c r="A280" t="s">
        <v>741</v>
      </c>
      <c r="B280" t="s">
        <v>742</v>
      </c>
      <c r="C280" t="s">
        <v>745</v>
      </c>
      <c r="D280" t="s">
        <v>746</v>
      </c>
      <c r="E280" s="4">
        <v>1</v>
      </c>
      <c r="F280" t="s">
        <v>2292</v>
      </c>
      <c r="G280" t="s">
        <v>464</v>
      </c>
      <c r="H280" t="s">
        <v>37</v>
      </c>
      <c r="I280" t="s">
        <v>32</v>
      </c>
      <c r="J280" s="3">
        <v>6593.5091700000003</v>
      </c>
      <c r="K280" s="3">
        <v>659.35091699999998</v>
      </c>
      <c r="L280" t="s">
        <v>32</v>
      </c>
      <c r="M280" s="3">
        <v>4827.4715261959</v>
      </c>
      <c r="N280" s="3">
        <v>20.630220197418375</v>
      </c>
      <c r="O280" t="s">
        <v>22</v>
      </c>
      <c r="P280" s="2">
        <v>0</v>
      </c>
      <c r="Q280" s="2">
        <v>173.73928100000001</v>
      </c>
      <c r="R280" t="s">
        <v>2365</v>
      </c>
      <c r="S280" s="2">
        <v>0</v>
      </c>
      <c r="T280" s="2">
        <v>0</v>
      </c>
      <c r="U280" s="5">
        <v>11420.9806961959</v>
      </c>
    </row>
    <row r="281" spans="1:21" x14ac:dyDescent="0.25">
      <c r="A281" t="s">
        <v>741</v>
      </c>
      <c r="B281" t="s">
        <v>742</v>
      </c>
      <c r="C281" t="s">
        <v>747</v>
      </c>
      <c r="D281" t="s">
        <v>358</v>
      </c>
      <c r="E281" s="4">
        <v>1</v>
      </c>
      <c r="F281" t="s">
        <v>2292</v>
      </c>
      <c r="G281" t="s">
        <v>464</v>
      </c>
      <c r="H281" t="s">
        <v>37</v>
      </c>
      <c r="I281" t="s">
        <v>22</v>
      </c>
      <c r="J281" s="3">
        <v>0</v>
      </c>
      <c r="K281" s="3">
        <v>659.35091699999998</v>
      </c>
      <c r="L281" t="s">
        <v>32</v>
      </c>
      <c r="M281" s="3">
        <v>660.16704631740004</v>
      </c>
      <c r="N281" s="3">
        <v>20.630220197418375</v>
      </c>
      <c r="O281" t="s">
        <v>22</v>
      </c>
      <c r="P281" s="2">
        <v>0</v>
      </c>
      <c r="Q281" s="2">
        <v>173.73928100000001</v>
      </c>
      <c r="R281" t="s">
        <v>22</v>
      </c>
      <c r="S281" s="2">
        <v>0</v>
      </c>
      <c r="T281" s="2">
        <v>0</v>
      </c>
      <c r="U281" s="5">
        <v>660.16704631740004</v>
      </c>
    </row>
    <row r="282" spans="1:21" x14ac:dyDescent="0.25">
      <c r="A282" t="s">
        <v>748</v>
      </c>
      <c r="B282" t="s">
        <v>749</v>
      </c>
      <c r="C282" t="s">
        <v>750</v>
      </c>
      <c r="D282" t="s">
        <v>751</v>
      </c>
      <c r="E282" s="4">
        <v>12</v>
      </c>
      <c r="F282" t="s">
        <v>2326</v>
      </c>
      <c r="G282" t="s">
        <v>2327</v>
      </c>
      <c r="H282" t="s">
        <v>578</v>
      </c>
      <c r="I282" t="s">
        <v>22</v>
      </c>
      <c r="J282" s="3">
        <v>0</v>
      </c>
      <c r="K282" s="3">
        <v>662.96513000000004</v>
      </c>
      <c r="L282" t="s">
        <v>22</v>
      </c>
      <c r="M282" s="3">
        <v>0</v>
      </c>
      <c r="N282" s="3">
        <v>51.90793154761905</v>
      </c>
      <c r="O282" t="s">
        <v>22</v>
      </c>
      <c r="P282" s="2">
        <v>0</v>
      </c>
      <c r="Q282" s="2">
        <v>0</v>
      </c>
      <c r="R282" t="s">
        <v>22</v>
      </c>
      <c r="S282" s="2">
        <v>0</v>
      </c>
      <c r="T282" s="2">
        <v>4.9603174603174605</v>
      </c>
      <c r="U282" s="5">
        <v>0</v>
      </c>
    </row>
    <row r="283" spans="1:21" x14ac:dyDescent="0.25">
      <c r="A283" t="s">
        <v>748</v>
      </c>
      <c r="B283" t="s">
        <v>749</v>
      </c>
      <c r="C283" t="s">
        <v>752</v>
      </c>
      <c r="D283" t="s">
        <v>753</v>
      </c>
      <c r="E283" s="4">
        <v>12</v>
      </c>
      <c r="F283" t="s">
        <v>2326</v>
      </c>
      <c r="G283" t="s">
        <v>2327</v>
      </c>
      <c r="H283" t="s">
        <v>469</v>
      </c>
      <c r="I283" t="s">
        <v>22</v>
      </c>
      <c r="J283" s="3">
        <v>0</v>
      </c>
      <c r="K283" s="3">
        <v>662.96513000000004</v>
      </c>
      <c r="L283" t="s">
        <v>22</v>
      </c>
      <c r="M283" s="3">
        <v>0</v>
      </c>
      <c r="N283" s="3">
        <v>51.90793154761905</v>
      </c>
      <c r="O283" t="s">
        <v>22</v>
      </c>
      <c r="P283" s="2">
        <v>0</v>
      </c>
      <c r="Q283" s="2">
        <v>0</v>
      </c>
      <c r="R283" t="s">
        <v>22</v>
      </c>
      <c r="S283" s="2">
        <v>0</v>
      </c>
      <c r="T283" s="2">
        <v>4.9603174603174605</v>
      </c>
      <c r="U283" s="5">
        <v>0</v>
      </c>
    </row>
    <row r="284" spans="1:21" x14ac:dyDescent="0.25">
      <c r="A284" t="s">
        <v>748</v>
      </c>
      <c r="B284" t="s">
        <v>749</v>
      </c>
      <c r="C284" t="s">
        <v>754</v>
      </c>
      <c r="D284" t="s">
        <v>755</v>
      </c>
      <c r="E284" s="4">
        <v>12</v>
      </c>
      <c r="F284" t="s">
        <v>2326</v>
      </c>
      <c r="G284" t="s">
        <v>2327</v>
      </c>
      <c r="H284" t="s">
        <v>37</v>
      </c>
      <c r="I284" t="s">
        <v>32</v>
      </c>
      <c r="J284" s="3">
        <v>13922.26773</v>
      </c>
      <c r="K284" s="3">
        <v>662.96513000000004</v>
      </c>
      <c r="L284" t="s">
        <v>22</v>
      </c>
      <c r="M284" s="3">
        <v>0</v>
      </c>
      <c r="N284" s="3">
        <v>51.90793154761905</v>
      </c>
      <c r="O284" t="s">
        <v>22</v>
      </c>
      <c r="P284" s="2">
        <v>0</v>
      </c>
      <c r="Q284" s="2">
        <v>0</v>
      </c>
      <c r="R284" t="s">
        <v>22</v>
      </c>
      <c r="S284" s="2">
        <v>0</v>
      </c>
      <c r="T284" s="2">
        <v>4.9603174603174605</v>
      </c>
      <c r="U284" s="5">
        <v>13922.26773</v>
      </c>
    </row>
    <row r="285" spans="1:21" x14ac:dyDescent="0.25">
      <c r="A285" t="s">
        <v>756</v>
      </c>
      <c r="B285" t="s">
        <v>757</v>
      </c>
      <c r="C285" t="s">
        <v>733</v>
      </c>
      <c r="D285" t="s">
        <v>758</v>
      </c>
      <c r="E285" s="4">
        <v>6</v>
      </c>
      <c r="F285" t="s">
        <v>2278</v>
      </c>
      <c r="G285" t="s">
        <v>2279</v>
      </c>
      <c r="H285" t="s">
        <v>37</v>
      </c>
      <c r="I285" t="s">
        <v>32</v>
      </c>
      <c r="J285" s="3">
        <v>0</v>
      </c>
      <c r="K285" s="3">
        <v>0</v>
      </c>
      <c r="L285" t="s">
        <v>32</v>
      </c>
      <c r="M285" s="3">
        <v>0</v>
      </c>
      <c r="N285" s="3">
        <v>0</v>
      </c>
      <c r="O285" t="s">
        <v>22</v>
      </c>
      <c r="P285" s="2">
        <v>0</v>
      </c>
      <c r="Q285" s="2">
        <v>0</v>
      </c>
      <c r="R285" t="s">
        <v>2365</v>
      </c>
      <c r="S285" s="2">
        <v>0</v>
      </c>
      <c r="T285" s="2">
        <v>0</v>
      </c>
      <c r="U285" s="5">
        <v>0</v>
      </c>
    </row>
    <row r="286" spans="1:21" x14ac:dyDescent="0.25">
      <c r="A286" t="s">
        <v>756</v>
      </c>
      <c r="B286" t="s">
        <v>757</v>
      </c>
      <c r="C286" t="s">
        <v>735</v>
      </c>
      <c r="D286" t="s">
        <v>759</v>
      </c>
      <c r="E286" s="4">
        <v>6</v>
      </c>
      <c r="F286" t="s">
        <v>2278</v>
      </c>
      <c r="G286" t="s">
        <v>2279</v>
      </c>
      <c r="H286" t="s">
        <v>37</v>
      </c>
      <c r="I286" t="s">
        <v>32</v>
      </c>
      <c r="J286" s="3">
        <v>0</v>
      </c>
      <c r="K286" s="3">
        <v>0</v>
      </c>
      <c r="L286" t="s">
        <v>32</v>
      </c>
      <c r="M286" s="3">
        <v>0</v>
      </c>
      <c r="N286" s="3">
        <v>0</v>
      </c>
      <c r="O286" t="s">
        <v>22</v>
      </c>
      <c r="P286" s="2">
        <v>0</v>
      </c>
      <c r="Q286" s="2">
        <v>0</v>
      </c>
      <c r="R286" t="s">
        <v>2365</v>
      </c>
      <c r="S286" s="2">
        <v>0</v>
      </c>
      <c r="T286" s="2">
        <v>0</v>
      </c>
      <c r="U286" s="5">
        <v>0</v>
      </c>
    </row>
    <row r="287" spans="1:21" x14ac:dyDescent="0.25">
      <c r="A287" t="s">
        <v>760</v>
      </c>
      <c r="B287" t="s">
        <v>761</v>
      </c>
      <c r="C287" t="s">
        <v>762</v>
      </c>
      <c r="D287" t="s">
        <v>763</v>
      </c>
      <c r="E287" s="4">
        <v>7</v>
      </c>
      <c r="F287" t="s">
        <v>2290</v>
      </c>
      <c r="G287" t="s">
        <v>2291</v>
      </c>
      <c r="H287" t="s">
        <v>323</v>
      </c>
      <c r="I287" t="s">
        <v>22</v>
      </c>
      <c r="J287" s="3">
        <v>0</v>
      </c>
      <c r="K287" s="3">
        <v>518.99380199999996</v>
      </c>
      <c r="L287" t="s">
        <v>32</v>
      </c>
      <c r="M287" s="3">
        <v>306.28329809730002</v>
      </c>
      <c r="N287" s="3">
        <v>21.877378435517972</v>
      </c>
      <c r="O287" t="s">
        <v>32</v>
      </c>
      <c r="P287" s="2">
        <v>0</v>
      </c>
      <c r="Q287" s="2">
        <v>226.43978409677419</v>
      </c>
      <c r="R287" t="s">
        <v>32</v>
      </c>
      <c r="S287" s="2">
        <v>295.9830866808</v>
      </c>
      <c r="T287" s="2">
        <v>21.141649048625794</v>
      </c>
      <c r="U287" s="5">
        <v>602.26638477810002</v>
      </c>
    </row>
    <row r="288" spans="1:21" x14ac:dyDescent="0.25">
      <c r="A288" t="s">
        <v>760</v>
      </c>
      <c r="B288" t="s">
        <v>761</v>
      </c>
      <c r="C288" t="s">
        <v>764</v>
      </c>
      <c r="D288" t="s">
        <v>765</v>
      </c>
      <c r="E288" s="4">
        <v>7</v>
      </c>
      <c r="F288" t="s">
        <v>2290</v>
      </c>
      <c r="G288" t="s">
        <v>2291</v>
      </c>
      <c r="H288" t="s">
        <v>417</v>
      </c>
      <c r="I288" t="s">
        <v>32</v>
      </c>
      <c r="J288" s="3">
        <v>3632.9566140000002</v>
      </c>
      <c r="K288" s="3">
        <v>518.99380199999996</v>
      </c>
      <c r="L288" t="s">
        <v>32</v>
      </c>
      <c r="M288" s="3">
        <v>721.95348837209997</v>
      </c>
      <c r="N288" s="3">
        <v>21.877378435517972</v>
      </c>
      <c r="O288" t="s">
        <v>32</v>
      </c>
      <c r="P288" s="2">
        <v>0</v>
      </c>
      <c r="Q288" s="2">
        <v>226.43978409677419</v>
      </c>
      <c r="R288" t="s">
        <v>32</v>
      </c>
      <c r="S288" s="2">
        <v>697.67441860470001</v>
      </c>
      <c r="T288" s="2">
        <v>21.141649048625794</v>
      </c>
      <c r="U288" s="5">
        <v>5052.5845209768004</v>
      </c>
    </row>
    <row r="289" spans="1:21" x14ac:dyDescent="0.25">
      <c r="A289" t="s">
        <v>760</v>
      </c>
      <c r="B289" t="s">
        <v>761</v>
      </c>
      <c r="C289" t="s">
        <v>766</v>
      </c>
      <c r="D289" t="s">
        <v>767</v>
      </c>
      <c r="E289" s="4">
        <v>7</v>
      </c>
      <c r="F289" t="s">
        <v>2290</v>
      </c>
      <c r="G289" t="s">
        <v>2291</v>
      </c>
      <c r="H289" t="s">
        <v>37</v>
      </c>
      <c r="I289" t="s">
        <v>22</v>
      </c>
      <c r="J289" s="3">
        <v>0</v>
      </c>
      <c r="K289" s="3">
        <v>518.99380199999996</v>
      </c>
      <c r="L289" t="s">
        <v>32</v>
      </c>
      <c r="M289" s="3">
        <v>328.16067653279998</v>
      </c>
      <c r="N289" s="3">
        <v>21.877378435517972</v>
      </c>
      <c r="O289" t="s">
        <v>32</v>
      </c>
      <c r="P289" s="2">
        <v>0</v>
      </c>
      <c r="Q289" s="2">
        <v>226.43978409677419</v>
      </c>
      <c r="R289" t="s">
        <v>32</v>
      </c>
      <c r="S289" s="2">
        <v>317.12473572940002</v>
      </c>
      <c r="T289" s="2">
        <v>21.141649048625794</v>
      </c>
      <c r="U289" s="5">
        <v>645.2854122622</v>
      </c>
    </row>
    <row r="290" spans="1:21" x14ac:dyDescent="0.25">
      <c r="A290" t="s">
        <v>768</v>
      </c>
      <c r="B290" t="s">
        <v>769</v>
      </c>
      <c r="C290" t="s">
        <v>770</v>
      </c>
      <c r="D290" t="s">
        <v>771</v>
      </c>
      <c r="E290" s="4">
        <v>4</v>
      </c>
      <c r="F290" t="s">
        <v>2274</v>
      </c>
      <c r="G290" t="s">
        <v>915</v>
      </c>
      <c r="H290" t="s">
        <v>417</v>
      </c>
      <c r="I290" t="s">
        <v>32</v>
      </c>
      <c r="J290" s="3">
        <v>2113.5445</v>
      </c>
      <c r="K290" s="3">
        <v>528.38612499999999</v>
      </c>
      <c r="L290" t="s">
        <v>32</v>
      </c>
      <c r="M290" s="3">
        <v>0</v>
      </c>
      <c r="N290" s="3">
        <v>0</v>
      </c>
      <c r="O290" t="s">
        <v>22</v>
      </c>
      <c r="P290" s="2">
        <v>0</v>
      </c>
      <c r="Q290" s="2">
        <v>0</v>
      </c>
      <c r="R290" t="s">
        <v>32</v>
      </c>
      <c r="S290" s="2">
        <v>0</v>
      </c>
      <c r="T290" s="2">
        <v>0</v>
      </c>
      <c r="U290" s="5">
        <v>2113.5445</v>
      </c>
    </row>
    <row r="291" spans="1:21" x14ac:dyDescent="0.25">
      <c r="A291" t="s">
        <v>768</v>
      </c>
      <c r="B291" t="s">
        <v>769</v>
      </c>
      <c r="C291" t="s">
        <v>772</v>
      </c>
      <c r="D291" t="s">
        <v>773</v>
      </c>
      <c r="E291" s="4">
        <v>4</v>
      </c>
      <c r="F291" t="s">
        <v>2274</v>
      </c>
      <c r="G291" t="s">
        <v>915</v>
      </c>
      <c r="H291" t="s">
        <v>37</v>
      </c>
      <c r="I291" t="s">
        <v>32</v>
      </c>
      <c r="J291" s="3">
        <v>6340.6334999999999</v>
      </c>
      <c r="K291" s="3">
        <v>528.38612499999999</v>
      </c>
      <c r="L291" t="s">
        <v>32</v>
      </c>
      <c r="M291" s="3">
        <v>0</v>
      </c>
      <c r="N291" s="3">
        <v>0</v>
      </c>
      <c r="O291" t="s">
        <v>22</v>
      </c>
      <c r="P291" s="2">
        <v>0</v>
      </c>
      <c r="Q291" s="2">
        <v>0</v>
      </c>
      <c r="R291" t="s">
        <v>32</v>
      </c>
      <c r="S291" s="2">
        <v>0</v>
      </c>
      <c r="T291" s="2">
        <v>0</v>
      </c>
      <c r="U291" s="5">
        <v>6340.6334999999999</v>
      </c>
    </row>
    <row r="292" spans="1:21" x14ac:dyDescent="0.25">
      <c r="A292" t="s">
        <v>774</v>
      </c>
      <c r="B292" t="s">
        <v>775</v>
      </c>
      <c r="C292" t="s">
        <v>776</v>
      </c>
      <c r="D292" t="s">
        <v>777</v>
      </c>
      <c r="E292" s="4">
        <v>6</v>
      </c>
      <c r="F292" t="s">
        <v>2278</v>
      </c>
      <c r="G292" t="s">
        <v>2279</v>
      </c>
      <c r="H292" t="s">
        <v>21</v>
      </c>
      <c r="I292" t="s">
        <v>22</v>
      </c>
      <c r="J292" s="3">
        <v>0</v>
      </c>
      <c r="K292" s="3">
        <v>564.43719299999998</v>
      </c>
      <c r="L292" t="s">
        <v>22</v>
      </c>
      <c r="M292" s="3">
        <v>0</v>
      </c>
      <c r="N292" s="3">
        <v>80.942165898617517</v>
      </c>
      <c r="O292" t="s">
        <v>22</v>
      </c>
      <c r="P292" s="2">
        <v>0</v>
      </c>
      <c r="Q292" s="2">
        <v>153.36901649999999</v>
      </c>
      <c r="R292" t="s">
        <v>2365</v>
      </c>
      <c r="S292" s="2">
        <v>0</v>
      </c>
      <c r="T292" s="2">
        <v>0</v>
      </c>
      <c r="U292" s="5">
        <v>0</v>
      </c>
    </row>
    <row r="293" spans="1:21" x14ac:dyDescent="0.25">
      <c r="A293" t="s">
        <v>774</v>
      </c>
      <c r="B293" t="s">
        <v>775</v>
      </c>
      <c r="C293" t="s">
        <v>435</v>
      </c>
      <c r="D293" t="s">
        <v>778</v>
      </c>
      <c r="E293" s="4">
        <v>6</v>
      </c>
      <c r="F293" t="s">
        <v>2278</v>
      </c>
      <c r="G293" t="s">
        <v>2279</v>
      </c>
      <c r="H293" t="s">
        <v>37</v>
      </c>
      <c r="I293" t="s">
        <v>32</v>
      </c>
      <c r="J293" s="3">
        <v>0</v>
      </c>
      <c r="K293" s="3">
        <v>564.43719299999998</v>
      </c>
      <c r="L293" t="s">
        <v>32</v>
      </c>
      <c r="M293" s="3">
        <v>0</v>
      </c>
      <c r="N293" s="3">
        <v>0</v>
      </c>
      <c r="O293" t="s">
        <v>22</v>
      </c>
      <c r="P293" s="2">
        <v>0</v>
      </c>
      <c r="Q293" s="2">
        <v>0</v>
      </c>
      <c r="R293" t="s">
        <v>32</v>
      </c>
      <c r="S293" s="2">
        <v>0</v>
      </c>
      <c r="T293" s="2">
        <v>0</v>
      </c>
      <c r="U293" s="5">
        <v>0</v>
      </c>
    </row>
    <row r="294" spans="1:21" x14ac:dyDescent="0.25">
      <c r="A294" t="s">
        <v>774</v>
      </c>
      <c r="B294" t="s">
        <v>775</v>
      </c>
      <c r="C294" t="s">
        <v>779</v>
      </c>
      <c r="D294" t="s">
        <v>780</v>
      </c>
      <c r="E294" s="4">
        <v>6</v>
      </c>
      <c r="F294" t="s">
        <v>2278</v>
      </c>
      <c r="G294" t="s">
        <v>2279</v>
      </c>
      <c r="H294" t="s">
        <v>37</v>
      </c>
      <c r="I294" t="s">
        <v>22</v>
      </c>
      <c r="J294" s="3">
        <v>0</v>
      </c>
      <c r="K294" s="3">
        <v>564.43719299999998</v>
      </c>
      <c r="L294" t="s">
        <v>22</v>
      </c>
      <c r="M294" s="3">
        <v>0</v>
      </c>
      <c r="N294" s="3">
        <v>80.942165898617517</v>
      </c>
      <c r="O294" t="s">
        <v>22</v>
      </c>
      <c r="P294" s="2">
        <v>0</v>
      </c>
      <c r="Q294" s="2">
        <v>153.36901649999999</v>
      </c>
      <c r="R294" t="s">
        <v>2365</v>
      </c>
      <c r="S294" s="2">
        <v>0</v>
      </c>
      <c r="T294" s="2">
        <v>0</v>
      </c>
      <c r="U294" s="5">
        <v>0</v>
      </c>
    </row>
    <row r="295" spans="1:21" x14ac:dyDescent="0.25">
      <c r="A295" t="s">
        <v>774</v>
      </c>
      <c r="B295" t="s">
        <v>775</v>
      </c>
      <c r="C295" t="s">
        <v>781</v>
      </c>
      <c r="D295" t="s">
        <v>782</v>
      </c>
      <c r="E295" s="4">
        <v>6</v>
      </c>
      <c r="F295" t="s">
        <v>2278</v>
      </c>
      <c r="G295" t="s">
        <v>2279</v>
      </c>
      <c r="H295" t="s">
        <v>37</v>
      </c>
      <c r="I295" t="s">
        <v>32</v>
      </c>
      <c r="J295" s="3">
        <v>5079.9347369999996</v>
      </c>
      <c r="K295" s="3">
        <v>564.43719299999998</v>
      </c>
      <c r="L295" t="s">
        <v>32</v>
      </c>
      <c r="M295" s="3">
        <v>5099.3564516128999</v>
      </c>
      <c r="N295" s="3">
        <v>80.942165898617517</v>
      </c>
      <c r="O295" t="s">
        <v>22</v>
      </c>
      <c r="P295" s="2">
        <v>0</v>
      </c>
      <c r="Q295" s="2">
        <v>153.36901649999999</v>
      </c>
      <c r="R295" t="s">
        <v>2365</v>
      </c>
      <c r="S295" s="2">
        <v>0</v>
      </c>
      <c r="T295" s="2">
        <v>0</v>
      </c>
      <c r="U295" s="5">
        <v>10179.2911886129</v>
      </c>
    </row>
    <row r="296" spans="1:21" x14ac:dyDescent="0.25">
      <c r="A296" t="s">
        <v>783</v>
      </c>
      <c r="B296" t="s">
        <v>784</v>
      </c>
      <c r="C296" t="s">
        <v>785</v>
      </c>
      <c r="D296" t="s">
        <v>786</v>
      </c>
      <c r="E296" s="4">
        <v>6</v>
      </c>
      <c r="F296" t="s">
        <v>2262</v>
      </c>
      <c r="G296" t="s">
        <v>2263</v>
      </c>
      <c r="H296" t="s">
        <v>37</v>
      </c>
      <c r="I296" t="s">
        <v>22</v>
      </c>
      <c r="J296" s="3">
        <v>0</v>
      </c>
      <c r="K296" s="3">
        <v>0</v>
      </c>
      <c r="L296" t="s">
        <v>32</v>
      </c>
      <c r="M296" s="3">
        <v>690.28892005609998</v>
      </c>
      <c r="N296" s="3">
        <v>14.381019167835436</v>
      </c>
      <c r="O296" t="s">
        <v>22</v>
      </c>
      <c r="P296" s="2">
        <v>0</v>
      </c>
      <c r="Q296" s="2">
        <v>139.70114942528735</v>
      </c>
      <c r="R296" t="s">
        <v>22</v>
      </c>
      <c r="S296" s="2">
        <v>0</v>
      </c>
      <c r="T296" s="2">
        <v>0</v>
      </c>
      <c r="U296" s="5">
        <v>690.28892005609998</v>
      </c>
    </row>
    <row r="297" spans="1:21" x14ac:dyDescent="0.25">
      <c r="A297" t="s">
        <v>783</v>
      </c>
      <c r="B297" t="s">
        <v>784</v>
      </c>
      <c r="C297" t="s">
        <v>787</v>
      </c>
      <c r="D297" t="s">
        <v>788</v>
      </c>
      <c r="E297" s="4">
        <v>6</v>
      </c>
      <c r="F297" t="s">
        <v>2262</v>
      </c>
      <c r="G297" t="s">
        <v>2263</v>
      </c>
      <c r="H297" t="s">
        <v>37</v>
      </c>
      <c r="I297" t="s">
        <v>22</v>
      </c>
      <c r="J297" s="3">
        <v>0</v>
      </c>
      <c r="K297" s="3">
        <v>0</v>
      </c>
      <c r="L297" t="s">
        <v>32</v>
      </c>
      <c r="M297" s="3">
        <v>3638.3978494623998</v>
      </c>
      <c r="N297" s="3">
        <v>14.381019167835436</v>
      </c>
      <c r="O297" t="s">
        <v>22</v>
      </c>
      <c r="P297" s="2">
        <v>0</v>
      </c>
      <c r="Q297" s="2">
        <v>139.70114942528735</v>
      </c>
      <c r="R297" t="s">
        <v>32</v>
      </c>
      <c r="S297" s="2">
        <v>0</v>
      </c>
      <c r="T297" s="2">
        <v>0</v>
      </c>
      <c r="U297" s="5">
        <v>3638.3978494623998</v>
      </c>
    </row>
    <row r="298" spans="1:21" x14ac:dyDescent="0.25">
      <c r="A298" t="s">
        <v>783</v>
      </c>
      <c r="B298" t="s">
        <v>784</v>
      </c>
      <c r="C298" t="s">
        <v>789</v>
      </c>
      <c r="D298" t="s">
        <v>790</v>
      </c>
      <c r="E298" s="4">
        <v>6</v>
      </c>
      <c r="F298" t="s">
        <v>2262</v>
      </c>
      <c r="G298" t="s">
        <v>2263</v>
      </c>
      <c r="H298" t="s">
        <v>50</v>
      </c>
      <c r="I298" t="s">
        <v>22</v>
      </c>
      <c r="J298" s="3">
        <v>0</v>
      </c>
      <c r="K298" s="3">
        <v>0</v>
      </c>
      <c r="L298" t="s">
        <v>22</v>
      </c>
      <c r="M298" s="3">
        <v>0</v>
      </c>
      <c r="N298" s="3">
        <v>14.381019167835436</v>
      </c>
      <c r="O298" t="s">
        <v>22</v>
      </c>
      <c r="P298" s="2">
        <v>0</v>
      </c>
      <c r="Q298" s="2">
        <v>139.70114942528735</v>
      </c>
      <c r="R298" t="s">
        <v>22</v>
      </c>
      <c r="S298" s="2">
        <v>0</v>
      </c>
      <c r="T298" s="2">
        <v>0</v>
      </c>
      <c r="U298" s="5">
        <v>0</v>
      </c>
    </row>
    <row r="299" spans="1:21" x14ac:dyDescent="0.25">
      <c r="A299" t="s">
        <v>783</v>
      </c>
      <c r="B299" t="s">
        <v>784</v>
      </c>
      <c r="C299" t="s">
        <v>791</v>
      </c>
      <c r="D299" t="s">
        <v>792</v>
      </c>
      <c r="E299" s="4">
        <v>6</v>
      </c>
      <c r="F299" t="s">
        <v>2262</v>
      </c>
      <c r="G299" t="s">
        <v>2263</v>
      </c>
      <c r="H299" t="s">
        <v>37</v>
      </c>
      <c r="I299" t="s">
        <v>32</v>
      </c>
      <c r="J299" s="3">
        <v>0</v>
      </c>
      <c r="K299" s="3">
        <v>0</v>
      </c>
      <c r="L299" t="s">
        <v>32</v>
      </c>
      <c r="M299" s="3">
        <v>2128.3908368396001</v>
      </c>
      <c r="N299" s="3">
        <v>14.381019167835436</v>
      </c>
      <c r="O299" t="s">
        <v>22</v>
      </c>
      <c r="P299" s="2">
        <v>0</v>
      </c>
      <c r="Q299" s="2">
        <v>139.70114942528735</v>
      </c>
      <c r="R299" t="s">
        <v>22</v>
      </c>
      <c r="S299" s="2">
        <v>0</v>
      </c>
      <c r="T299" s="2">
        <v>0</v>
      </c>
      <c r="U299" s="5">
        <v>2128.3908368396001</v>
      </c>
    </row>
    <row r="300" spans="1:21" x14ac:dyDescent="0.25">
      <c r="A300" t="s">
        <v>793</v>
      </c>
      <c r="B300" t="s">
        <v>794</v>
      </c>
      <c r="C300" t="s">
        <v>795</v>
      </c>
      <c r="D300" t="s">
        <v>275</v>
      </c>
      <c r="E300" s="4">
        <v>7</v>
      </c>
      <c r="F300" t="s">
        <v>2317</v>
      </c>
      <c r="G300" t="s">
        <v>1863</v>
      </c>
      <c r="H300" t="s">
        <v>37</v>
      </c>
      <c r="I300" t="s">
        <v>22</v>
      </c>
      <c r="J300" s="3">
        <v>0</v>
      </c>
      <c r="K300" s="3">
        <v>0</v>
      </c>
      <c r="L300" t="s">
        <v>32</v>
      </c>
      <c r="M300" s="3">
        <v>1224.8767311828001</v>
      </c>
      <c r="N300" s="3">
        <v>17.251784946236558</v>
      </c>
      <c r="O300" t="s">
        <v>32</v>
      </c>
      <c r="P300" s="2">
        <v>0</v>
      </c>
      <c r="Q300" s="2">
        <v>226.50788444444444</v>
      </c>
      <c r="R300" t="s">
        <v>2365</v>
      </c>
      <c r="S300" s="2">
        <v>0</v>
      </c>
      <c r="T300" s="2">
        <v>0</v>
      </c>
      <c r="U300" s="5">
        <v>1224.8767311828001</v>
      </c>
    </row>
    <row r="301" spans="1:21" x14ac:dyDescent="0.25">
      <c r="A301" t="s">
        <v>796</v>
      </c>
      <c r="B301" t="s">
        <v>797</v>
      </c>
      <c r="C301" t="s">
        <v>673</v>
      </c>
      <c r="D301" t="s">
        <v>798</v>
      </c>
      <c r="E301" s="4">
        <v>7</v>
      </c>
      <c r="F301" t="s">
        <v>2267</v>
      </c>
      <c r="G301" t="s">
        <v>2268</v>
      </c>
      <c r="H301" t="s">
        <v>37</v>
      </c>
      <c r="I301" t="s">
        <v>32</v>
      </c>
      <c r="J301" s="3">
        <v>0</v>
      </c>
      <c r="K301" s="3">
        <v>623.47337000000005</v>
      </c>
      <c r="L301" t="s">
        <v>32</v>
      </c>
      <c r="M301" s="3">
        <v>0</v>
      </c>
      <c r="N301" s="3">
        <v>0</v>
      </c>
      <c r="O301" t="s">
        <v>22</v>
      </c>
      <c r="P301" s="2">
        <v>0</v>
      </c>
      <c r="Q301" s="2">
        <v>0</v>
      </c>
      <c r="R301" t="s">
        <v>32</v>
      </c>
      <c r="S301" s="2">
        <v>0</v>
      </c>
      <c r="T301" s="2">
        <v>0</v>
      </c>
      <c r="U301" s="5">
        <v>0</v>
      </c>
    </row>
    <row r="302" spans="1:21" x14ac:dyDescent="0.25">
      <c r="A302" t="s">
        <v>796</v>
      </c>
      <c r="B302" t="s">
        <v>797</v>
      </c>
      <c r="C302" t="s">
        <v>799</v>
      </c>
      <c r="D302" t="s">
        <v>800</v>
      </c>
      <c r="E302" s="4">
        <v>7</v>
      </c>
      <c r="F302" t="s">
        <v>2267</v>
      </c>
      <c r="G302" t="s">
        <v>2268</v>
      </c>
      <c r="H302" t="s">
        <v>37</v>
      </c>
      <c r="I302" t="s">
        <v>32</v>
      </c>
      <c r="J302" s="3">
        <v>1870.42011</v>
      </c>
      <c r="K302" s="3">
        <v>623.47337000000005</v>
      </c>
      <c r="L302" t="s">
        <v>32</v>
      </c>
      <c r="M302" s="3">
        <v>3933.1243856973001</v>
      </c>
      <c r="N302" s="3">
        <v>27.124995763429926</v>
      </c>
      <c r="O302" t="s">
        <v>22</v>
      </c>
      <c r="P302" s="2">
        <v>0</v>
      </c>
      <c r="Q302" s="2">
        <v>154.45830985915492</v>
      </c>
      <c r="R302" t="s">
        <v>32</v>
      </c>
      <c r="S302" s="2">
        <v>0</v>
      </c>
      <c r="T302" s="2">
        <v>0</v>
      </c>
      <c r="U302" s="5">
        <v>5803.5444956972997</v>
      </c>
    </row>
    <row r="303" spans="1:21" x14ac:dyDescent="0.25">
      <c r="A303" t="s">
        <v>796</v>
      </c>
      <c r="B303" t="s">
        <v>797</v>
      </c>
      <c r="C303" t="s">
        <v>684</v>
      </c>
      <c r="D303" t="s">
        <v>801</v>
      </c>
      <c r="E303" s="4">
        <v>7</v>
      </c>
      <c r="F303" t="s">
        <v>2267</v>
      </c>
      <c r="G303" t="s">
        <v>2268</v>
      </c>
      <c r="H303" t="s">
        <v>92</v>
      </c>
      <c r="I303" t="s">
        <v>32</v>
      </c>
      <c r="J303" s="3">
        <v>623.47337000000005</v>
      </c>
      <c r="K303" s="3">
        <v>623.47337000000005</v>
      </c>
      <c r="L303" t="s">
        <v>32</v>
      </c>
      <c r="M303" s="3">
        <v>0</v>
      </c>
      <c r="N303" s="3">
        <v>0</v>
      </c>
      <c r="O303" t="s">
        <v>22</v>
      </c>
      <c r="P303" s="2">
        <v>0</v>
      </c>
      <c r="Q303" s="2">
        <v>0</v>
      </c>
      <c r="R303" t="s">
        <v>32</v>
      </c>
      <c r="S303" s="2">
        <v>0</v>
      </c>
      <c r="T303" s="2">
        <v>0</v>
      </c>
      <c r="U303" s="5">
        <v>623.47337000000005</v>
      </c>
    </row>
    <row r="304" spans="1:21" x14ac:dyDescent="0.25">
      <c r="A304" t="s">
        <v>802</v>
      </c>
      <c r="B304" t="s">
        <v>803</v>
      </c>
      <c r="C304" t="s">
        <v>804</v>
      </c>
      <c r="D304" t="s">
        <v>805</v>
      </c>
      <c r="E304" s="4">
        <v>11</v>
      </c>
      <c r="F304" t="s">
        <v>2272</v>
      </c>
      <c r="G304" t="s">
        <v>2273</v>
      </c>
      <c r="H304" t="s">
        <v>37</v>
      </c>
      <c r="I304" t="s">
        <v>22</v>
      </c>
      <c r="J304" s="3">
        <v>0</v>
      </c>
      <c r="K304" s="3">
        <v>691.94269499999996</v>
      </c>
      <c r="L304" t="s">
        <v>32</v>
      </c>
      <c r="M304" s="3">
        <v>3077.8693877236001</v>
      </c>
      <c r="N304" s="3">
        <v>17.19480104873535</v>
      </c>
      <c r="O304" t="s">
        <v>32</v>
      </c>
      <c r="P304" s="2">
        <v>986.12696345760003</v>
      </c>
      <c r="Q304" s="2">
        <v>246.53174086440677</v>
      </c>
      <c r="R304" t="s">
        <v>32</v>
      </c>
      <c r="S304" s="2">
        <v>276.06415792719997</v>
      </c>
      <c r="T304" s="2">
        <v>1.542257865515114</v>
      </c>
      <c r="U304" s="5">
        <v>4340.0605091083999</v>
      </c>
    </row>
    <row r="305" spans="1:21" x14ac:dyDescent="0.25">
      <c r="A305" t="s">
        <v>802</v>
      </c>
      <c r="B305" t="s">
        <v>803</v>
      </c>
      <c r="C305" t="s">
        <v>806</v>
      </c>
      <c r="D305" t="s">
        <v>807</v>
      </c>
      <c r="E305" s="4">
        <v>11</v>
      </c>
      <c r="F305" t="s">
        <v>2272</v>
      </c>
      <c r="G305" t="s">
        <v>2273</v>
      </c>
      <c r="H305" t="s">
        <v>37</v>
      </c>
      <c r="I305" t="s">
        <v>32</v>
      </c>
      <c r="J305" s="3">
        <v>1383.8853899999999</v>
      </c>
      <c r="K305" s="3">
        <v>691.94269499999996</v>
      </c>
      <c r="L305" t="s">
        <v>32</v>
      </c>
      <c r="M305" s="3">
        <v>2768.3629688463998</v>
      </c>
      <c r="N305" s="3">
        <v>17.19480104873535</v>
      </c>
      <c r="O305" t="s">
        <v>22</v>
      </c>
      <c r="P305" s="2">
        <v>0</v>
      </c>
      <c r="Q305" s="2">
        <v>246.53174086440677</v>
      </c>
      <c r="R305" t="s">
        <v>32</v>
      </c>
      <c r="S305" s="2">
        <v>248.3035163479</v>
      </c>
      <c r="T305" s="2">
        <v>1.542257865515114</v>
      </c>
      <c r="U305" s="5">
        <v>4400.5518751943</v>
      </c>
    </row>
    <row r="306" spans="1:21" x14ac:dyDescent="0.25">
      <c r="A306" t="s">
        <v>808</v>
      </c>
      <c r="B306" t="s">
        <v>809</v>
      </c>
      <c r="C306" t="s">
        <v>810</v>
      </c>
      <c r="D306" t="s">
        <v>811</v>
      </c>
      <c r="E306" s="4">
        <v>12</v>
      </c>
      <c r="F306" t="s">
        <v>2328</v>
      </c>
      <c r="G306" t="s">
        <v>2329</v>
      </c>
      <c r="H306" t="s">
        <v>642</v>
      </c>
      <c r="I306" t="s">
        <v>22</v>
      </c>
      <c r="J306" s="3">
        <v>0</v>
      </c>
      <c r="K306" s="3">
        <v>0</v>
      </c>
      <c r="L306" t="s">
        <v>32</v>
      </c>
      <c r="M306" s="3">
        <v>589.50335570469997</v>
      </c>
      <c r="N306" s="3">
        <v>36.843959731543627</v>
      </c>
      <c r="O306" t="s">
        <v>32</v>
      </c>
      <c r="P306" s="2">
        <v>0</v>
      </c>
      <c r="Q306" s="2">
        <v>0</v>
      </c>
      <c r="R306" t="s">
        <v>32</v>
      </c>
      <c r="S306" s="2">
        <v>0</v>
      </c>
      <c r="T306" s="2">
        <v>0</v>
      </c>
      <c r="U306" s="5">
        <v>589.50335570469997</v>
      </c>
    </row>
    <row r="307" spans="1:21" x14ac:dyDescent="0.25">
      <c r="A307" t="s">
        <v>812</v>
      </c>
      <c r="B307" t="s">
        <v>813</v>
      </c>
      <c r="C307" t="s">
        <v>814</v>
      </c>
      <c r="D307" t="s">
        <v>815</v>
      </c>
      <c r="E307" s="4">
        <v>6</v>
      </c>
      <c r="F307" t="s">
        <v>2278</v>
      </c>
      <c r="G307" t="s">
        <v>2279</v>
      </c>
      <c r="H307" t="s">
        <v>37</v>
      </c>
      <c r="I307" t="s">
        <v>32</v>
      </c>
      <c r="J307" s="3">
        <v>2752.063404</v>
      </c>
      <c r="K307" s="3">
        <v>458.677234</v>
      </c>
      <c r="L307" t="s">
        <v>32</v>
      </c>
      <c r="M307" s="3">
        <v>1381.9918859648999</v>
      </c>
      <c r="N307" s="3">
        <v>39.485482456140353</v>
      </c>
      <c r="O307" t="s">
        <v>32</v>
      </c>
      <c r="P307" s="2">
        <v>153.42353900000001</v>
      </c>
      <c r="Q307" s="2">
        <v>153.42353900000001</v>
      </c>
      <c r="R307" t="s">
        <v>22</v>
      </c>
      <c r="S307" s="2">
        <v>0</v>
      </c>
      <c r="T307" s="2">
        <v>23.277909738717341</v>
      </c>
      <c r="U307" s="5">
        <v>4287.4788289648995</v>
      </c>
    </row>
    <row r="308" spans="1:21" x14ac:dyDescent="0.25">
      <c r="A308" t="s">
        <v>816</v>
      </c>
      <c r="B308" t="s">
        <v>817</v>
      </c>
      <c r="C308" t="s">
        <v>818</v>
      </c>
      <c r="D308" t="s">
        <v>819</v>
      </c>
      <c r="E308" s="4">
        <v>4</v>
      </c>
      <c r="F308" t="s">
        <v>2264</v>
      </c>
      <c r="G308" t="s">
        <v>2265</v>
      </c>
      <c r="H308" t="s">
        <v>37</v>
      </c>
      <c r="I308" t="s">
        <v>32</v>
      </c>
      <c r="J308" s="3">
        <v>10884.384480000001</v>
      </c>
      <c r="K308" s="3">
        <v>680.27403000000004</v>
      </c>
      <c r="L308" t="s">
        <v>22</v>
      </c>
      <c r="M308" s="3">
        <v>0</v>
      </c>
      <c r="N308" s="3">
        <v>55.03957783641161</v>
      </c>
      <c r="O308" t="s">
        <v>22</v>
      </c>
      <c r="P308" s="2">
        <v>0</v>
      </c>
      <c r="Q308" s="2">
        <v>139.70731707317074</v>
      </c>
      <c r="R308" t="s">
        <v>2365</v>
      </c>
      <c r="S308" s="2">
        <v>0</v>
      </c>
      <c r="T308" s="2">
        <v>0</v>
      </c>
      <c r="U308" s="5">
        <v>10884.384480000001</v>
      </c>
    </row>
    <row r="309" spans="1:21" x14ac:dyDescent="0.25">
      <c r="A309" t="s">
        <v>820</v>
      </c>
      <c r="B309" t="s">
        <v>821</v>
      </c>
      <c r="C309" t="s">
        <v>822</v>
      </c>
      <c r="D309" t="s">
        <v>823</v>
      </c>
      <c r="E309" s="4">
        <v>2</v>
      </c>
      <c r="F309" t="s">
        <v>2280</v>
      </c>
      <c r="G309" t="s">
        <v>2281</v>
      </c>
      <c r="H309" t="s">
        <v>69</v>
      </c>
      <c r="I309" t="s">
        <v>22</v>
      </c>
      <c r="J309" s="3">
        <v>0</v>
      </c>
      <c r="K309" s="3">
        <v>965.37722499999995</v>
      </c>
      <c r="L309" t="s">
        <v>32</v>
      </c>
      <c r="M309" s="3">
        <v>3343.5000214247002</v>
      </c>
      <c r="N309" s="3">
        <v>43.422078200321373</v>
      </c>
      <c r="O309" t="s">
        <v>32</v>
      </c>
      <c r="P309" s="2">
        <v>0</v>
      </c>
      <c r="Q309" s="2">
        <v>193.05388235294117</v>
      </c>
      <c r="R309" t="s">
        <v>2365</v>
      </c>
      <c r="S309" s="2">
        <v>0</v>
      </c>
      <c r="T309" s="2">
        <v>0</v>
      </c>
      <c r="U309" s="5">
        <v>3343.5000214247002</v>
      </c>
    </row>
    <row r="310" spans="1:21" x14ac:dyDescent="0.25">
      <c r="A310" t="s">
        <v>820</v>
      </c>
      <c r="B310" t="s">
        <v>821</v>
      </c>
      <c r="C310" t="s">
        <v>171</v>
      </c>
      <c r="D310" t="s">
        <v>824</v>
      </c>
      <c r="E310" s="4">
        <v>2</v>
      </c>
      <c r="F310" t="s">
        <v>2280</v>
      </c>
      <c r="G310" t="s">
        <v>2281</v>
      </c>
      <c r="H310" t="s">
        <v>173</v>
      </c>
      <c r="I310" t="s">
        <v>32</v>
      </c>
      <c r="J310" s="3">
        <v>11584.5267</v>
      </c>
      <c r="K310" s="3">
        <v>965.37722499999995</v>
      </c>
      <c r="L310" t="s">
        <v>32</v>
      </c>
      <c r="M310" s="3">
        <v>4298.7857418317999</v>
      </c>
      <c r="N310" s="3">
        <v>43.422078200321373</v>
      </c>
      <c r="O310" t="s">
        <v>32</v>
      </c>
      <c r="P310" s="2">
        <v>193.05388235289999</v>
      </c>
      <c r="Q310" s="2">
        <v>193.05388235294117</v>
      </c>
      <c r="R310" t="s">
        <v>2365</v>
      </c>
      <c r="S310" s="2">
        <v>0</v>
      </c>
      <c r="T310" s="2">
        <v>0</v>
      </c>
      <c r="U310" s="5">
        <v>16076.366324184701</v>
      </c>
    </row>
    <row r="311" spans="1:21" x14ac:dyDescent="0.25">
      <c r="A311" t="s">
        <v>820</v>
      </c>
      <c r="B311" t="s">
        <v>821</v>
      </c>
      <c r="C311" t="s">
        <v>174</v>
      </c>
      <c r="D311" t="s">
        <v>330</v>
      </c>
      <c r="E311" s="4">
        <v>2</v>
      </c>
      <c r="F311" t="s">
        <v>2280</v>
      </c>
      <c r="G311" t="s">
        <v>2281</v>
      </c>
      <c r="H311" t="s">
        <v>176</v>
      </c>
      <c r="I311" t="s">
        <v>32</v>
      </c>
      <c r="J311" s="3">
        <v>3861.5088999999998</v>
      </c>
      <c r="K311" s="3">
        <v>965.37722499999995</v>
      </c>
      <c r="L311" t="s">
        <v>32</v>
      </c>
      <c r="M311" s="3">
        <v>0</v>
      </c>
      <c r="N311" s="3">
        <v>0</v>
      </c>
      <c r="O311" t="s">
        <v>22</v>
      </c>
      <c r="P311" s="2">
        <v>0</v>
      </c>
      <c r="Q311" s="2">
        <v>0</v>
      </c>
      <c r="R311" t="s">
        <v>2365</v>
      </c>
      <c r="S311" s="2">
        <v>0</v>
      </c>
      <c r="T311" s="2">
        <v>0</v>
      </c>
      <c r="U311" s="5">
        <v>3861.5088999999998</v>
      </c>
    </row>
    <row r="312" spans="1:21" x14ac:dyDescent="0.25">
      <c r="A312" t="s">
        <v>820</v>
      </c>
      <c r="B312" t="s">
        <v>821</v>
      </c>
      <c r="C312" t="s">
        <v>177</v>
      </c>
      <c r="D312" t="s">
        <v>825</v>
      </c>
      <c r="E312" s="4">
        <v>2</v>
      </c>
      <c r="F312" t="s">
        <v>2280</v>
      </c>
      <c r="G312" t="s">
        <v>2281</v>
      </c>
      <c r="H312" t="s">
        <v>37</v>
      </c>
      <c r="I312" t="s">
        <v>32</v>
      </c>
      <c r="J312" s="3">
        <v>8688.3950249999998</v>
      </c>
      <c r="K312" s="3">
        <v>965.37722499999995</v>
      </c>
      <c r="L312" t="s">
        <v>32</v>
      </c>
      <c r="M312" s="3">
        <v>9552.8572040707004</v>
      </c>
      <c r="N312" s="3">
        <v>43.422078200321373</v>
      </c>
      <c r="O312" t="s">
        <v>32</v>
      </c>
      <c r="P312" s="2">
        <v>193.05388235289999</v>
      </c>
      <c r="Q312" s="2">
        <v>193.05388235294117</v>
      </c>
      <c r="R312" t="s">
        <v>2365</v>
      </c>
      <c r="S312" s="2">
        <v>0</v>
      </c>
      <c r="T312" s="2">
        <v>0</v>
      </c>
      <c r="U312" s="5">
        <v>18434.306111423601</v>
      </c>
    </row>
    <row r="313" spans="1:21" x14ac:dyDescent="0.25">
      <c r="A313" t="s">
        <v>820</v>
      </c>
      <c r="B313" t="s">
        <v>821</v>
      </c>
      <c r="C313" t="s">
        <v>179</v>
      </c>
      <c r="D313" t="s">
        <v>36</v>
      </c>
      <c r="E313" s="4">
        <v>2</v>
      </c>
      <c r="F313" t="s">
        <v>2280</v>
      </c>
      <c r="G313" t="s">
        <v>2281</v>
      </c>
      <c r="H313" t="s">
        <v>92</v>
      </c>
      <c r="I313" t="s">
        <v>32</v>
      </c>
      <c r="J313" s="3">
        <v>10619.149475</v>
      </c>
      <c r="K313" s="3">
        <v>965.37722499999995</v>
      </c>
      <c r="L313" t="s">
        <v>32</v>
      </c>
      <c r="M313" s="3">
        <v>4646.1623674344</v>
      </c>
      <c r="N313" s="3">
        <v>43.422078200321373</v>
      </c>
      <c r="O313" t="s">
        <v>32</v>
      </c>
      <c r="P313" s="2">
        <v>386.10776470590002</v>
      </c>
      <c r="Q313" s="2">
        <v>193.05388235294117</v>
      </c>
      <c r="R313" t="s">
        <v>2365</v>
      </c>
      <c r="S313" s="2">
        <v>0</v>
      </c>
      <c r="T313" s="2">
        <v>0</v>
      </c>
      <c r="U313" s="5">
        <v>15651.4196071403</v>
      </c>
    </row>
    <row r="314" spans="1:21" x14ac:dyDescent="0.25">
      <c r="A314" t="s">
        <v>820</v>
      </c>
      <c r="B314" t="s">
        <v>821</v>
      </c>
      <c r="C314" t="s">
        <v>826</v>
      </c>
      <c r="D314" t="s">
        <v>780</v>
      </c>
      <c r="E314" s="4">
        <v>2</v>
      </c>
      <c r="F314" t="s">
        <v>2280</v>
      </c>
      <c r="G314" t="s">
        <v>2281</v>
      </c>
      <c r="H314" t="s">
        <v>37</v>
      </c>
      <c r="I314" t="s">
        <v>22</v>
      </c>
      <c r="J314" s="3">
        <v>0</v>
      </c>
      <c r="K314" s="3">
        <v>965.37722499999995</v>
      </c>
      <c r="L314" t="s">
        <v>32</v>
      </c>
      <c r="M314" s="3">
        <v>3169.8117086235002</v>
      </c>
      <c r="N314" s="3">
        <v>43.422078200321373</v>
      </c>
      <c r="O314" t="s">
        <v>32</v>
      </c>
      <c r="P314" s="2">
        <v>0</v>
      </c>
      <c r="Q314" s="2">
        <v>193.05388235294117</v>
      </c>
      <c r="R314" t="s">
        <v>2365</v>
      </c>
      <c r="S314" s="2">
        <v>0</v>
      </c>
      <c r="T314" s="2">
        <v>0</v>
      </c>
      <c r="U314" s="5">
        <v>3169.8117086235002</v>
      </c>
    </row>
    <row r="315" spans="1:21" x14ac:dyDescent="0.25">
      <c r="A315" t="s">
        <v>820</v>
      </c>
      <c r="B315" t="s">
        <v>821</v>
      </c>
      <c r="C315" t="s">
        <v>181</v>
      </c>
      <c r="D315" t="s">
        <v>805</v>
      </c>
      <c r="E315" s="4">
        <v>2</v>
      </c>
      <c r="F315" t="s">
        <v>2280</v>
      </c>
      <c r="G315" t="s">
        <v>2281</v>
      </c>
      <c r="H315" t="s">
        <v>92</v>
      </c>
      <c r="I315" t="s">
        <v>32</v>
      </c>
      <c r="J315" s="3">
        <v>28961.316750000002</v>
      </c>
      <c r="K315" s="3">
        <v>965.37722499999995</v>
      </c>
      <c r="L315" t="s">
        <v>32</v>
      </c>
      <c r="M315" s="3">
        <v>2301.3701446169998</v>
      </c>
      <c r="N315" s="3">
        <v>43.422078200321373</v>
      </c>
      <c r="O315" t="s">
        <v>32</v>
      </c>
      <c r="P315" s="2">
        <v>386.10776470590002</v>
      </c>
      <c r="Q315" s="2">
        <v>193.05388235294117</v>
      </c>
      <c r="R315" t="s">
        <v>2365</v>
      </c>
      <c r="S315" s="2">
        <v>0</v>
      </c>
      <c r="T315" s="2">
        <v>0</v>
      </c>
      <c r="U315" s="5">
        <v>31648.794659322899</v>
      </c>
    </row>
    <row r="316" spans="1:21" x14ac:dyDescent="0.25">
      <c r="A316" t="s">
        <v>820</v>
      </c>
      <c r="B316" t="s">
        <v>821</v>
      </c>
      <c r="C316" t="s">
        <v>827</v>
      </c>
      <c r="D316" t="s">
        <v>275</v>
      </c>
      <c r="E316" s="4">
        <v>2</v>
      </c>
      <c r="F316" t="s">
        <v>2280</v>
      </c>
      <c r="G316" t="s">
        <v>2281</v>
      </c>
      <c r="H316" t="s">
        <v>37</v>
      </c>
      <c r="I316" t="s">
        <v>22</v>
      </c>
      <c r="J316" s="3">
        <v>0</v>
      </c>
      <c r="K316" s="3">
        <v>965.37722499999995</v>
      </c>
      <c r="L316" t="s">
        <v>32</v>
      </c>
      <c r="M316" s="3">
        <v>8944.9481092662008</v>
      </c>
      <c r="N316" s="3">
        <v>43.422078200321373</v>
      </c>
      <c r="O316" t="s">
        <v>32</v>
      </c>
      <c r="P316" s="2">
        <v>0</v>
      </c>
      <c r="Q316" s="2">
        <v>193.05388235294117</v>
      </c>
      <c r="R316" t="s">
        <v>2365</v>
      </c>
      <c r="S316" s="2">
        <v>0</v>
      </c>
      <c r="T316" s="2">
        <v>0</v>
      </c>
      <c r="U316" s="5">
        <v>8944.9481092662008</v>
      </c>
    </row>
    <row r="317" spans="1:21" x14ac:dyDescent="0.25">
      <c r="A317" t="s">
        <v>820</v>
      </c>
      <c r="B317" t="s">
        <v>821</v>
      </c>
      <c r="C317" t="s">
        <v>185</v>
      </c>
      <c r="D317" t="s">
        <v>828</v>
      </c>
      <c r="E317" s="4">
        <v>2</v>
      </c>
      <c r="F317" t="s">
        <v>2280</v>
      </c>
      <c r="G317" t="s">
        <v>2281</v>
      </c>
      <c r="H317" t="s">
        <v>37</v>
      </c>
      <c r="I317" t="s">
        <v>32</v>
      </c>
      <c r="J317" s="3">
        <v>13515.281150000001</v>
      </c>
      <c r="K317" s="3">
        <v>965.37722499999995</v>
      </c>
      <c r="L317" t="s">
        <v>32</v>
      </c>
      <c r="M317" s="3">
        <v>6687.0000428494996</v>
      </c>
      <c r="N317" s="3">
        <v>43.422078200321373</v>
      </c>
      <c r="O317" t="s">
        <v>32</v>
      </c>
      <c r="P317" s="2">
        <v>193.05388235289999</v>
      </c>
      <c r="Q317" s="2">
        <v>193.05388235294117</v>
      </c>
      <c r="R317" t="s">
        <v>2365</v>
      </c>
      <c r="S317" s="2">
        <v>0</v>
      </c>
      <c r="T317" s="2">
        <v>0</v>
      </c>
      <c r="U317" s="5">
        <v>20395.335075202402</v>
      </c>
    </row>
    <row r="318" spans="1:21" x14ac:dyDescent="0.25">
      <c r="A318" t="s">
        <v>829</v>
      </c>
      <c r="B318" t="s">
        <v>830</v>
      </c>
      <c r="C318" t="s">
        <v>831</v>
      </c>
      <c r="D318" t="s">
        <v>832</v>
      </c>
      <c r="E318" s="4">
        <v>2</v>
      </c>
      <c r="F318" t="s">
        <v>2321</v>
      </c>
      <c r="G318" t="s">
        <v>833</v>
      </c>
      <c r="H318" t="s">
        <v>37</v>
      </c>
      <c r="I318" t="s">
        <v>32</v>
      </c>
      <c r="J318" s="3">
        <v>5772.8951550000002</v>
      </c>
      <c r="K318" s="3">
        <v>641.43279500000006</v>
      </c>
      <c r="L318" t="s">
        <v>32</v>
      </c>
      <c r="M318" s="3">
        <v>3726.3157894737001</v>
      </c>
      <c r="N318" s="3">
        <v>26.616541353383457</v>
      </c>
      <c r="O318" t="s">
        <v>32</v>
      </c>
      <c r="P318" s="2">
        <v>1397.2625698324</v>
      </c>
      <c r="Q318" s="2">
        <v>139.72625698324023</v>
      </c>
      <c r="R318" t="s">
        <v>22</v>
      </c>
      <c r="S318" s="2">
        <v>0</v>
      </c>
      <c r="T318" s="2">
        <v>5.1948051948051948</v>
      </c>
      <c r="U318" s="5">
        <v>10896.473514306101</v>
      </c>
    </row>
    <row r="319" spans="1:21" x14ac:dyDescent="0.25">
      <c r="A319" t="s">
        <v>829</v>
      </c>
      <c r="B319" t="s">
        <v>830</v>
      </c>
      <c r="C319" t="s">
        <v>834</v>
      </c>
      <c r="D319" t="s">
        <v>835</v>
      </c>
      <c r="E319" s="4">
        <v>2</v>
      </c>
      <c r="F319" t="s">
        <v>2321</v>
      </c>
      <c r="G319" t="s">
        <v>833</v>
      </c>
      <c r="H319" t="s">
        <v>92</v>
      </c>
      <c r="I319" t="s">
        <v>32</v>
      </c>
      <c r="J319" s="3">
        <v>5131.4623600000004</v>
      </c>
      <c r="K319" s="3">
        <v>641.43279500000006</v>
      </c>
      <c r="L319" t="s">
        <v>32</v>
      </c>
      <c r="M319" s="3">
        <v>1676.8421052632</v>
      </c>
      <c r="N319" s="3">
        <v>26.616541353383457</v>
      </c>
      <c r="O319" t="s">
        <v>22</v>
      </c>
      <c r="P319" s="2">
        <v>0</v>
      </c>
      <c r="Q319" s="2">
        <v>139.72625698324023</v>
      </c>
      <c r="R319" t="s">
        <v>22</v>
      </c>
      <c r="S319" s="2">
        <v>0</v>
      </c>
      <c r="T319" s="2">
        <v>5.1948051948051948</v>
      </c>
      <c r="U319" s="5">
        <v>6808.3044652631997</v>
      </c>
    </row>
    <row r="320" spans="1:21" x14ac:dyDescent="0.25">
      <c r="A320" t="s">
        <v>829</v>
      </c>
      <c r="B320" t="s">
        <v>830</v>
      </c>
      <c r="C320" t="s">
        <v>836</v>
      </c>
      <c r="D320" t="s">
        <v>837</v>
      </c>
      <c r="E320" s="4">
        <v>2</v>
      </c>
      <c r="F320" t="s">
        <v>2321</v>
      </c>
      <c r="G320" t="s">
        <v>833</v>
      </c>
      <c r="H320" t="s">
        <v>37</v>
      </c>
      <c r="I320" t="s">
        <v>22</v>
      </c>
      <c r="J320" s="3">
        <v>0</v>
      </c>
      <c r="K320" s="3">
        <v>641.43279500000006</v>
      </c>
      <c r="L320" t="s">
        <v>22</v>
      </c>
      <c r="M320" s="3">
        <v>0</v>
      </c>
      <c r="N320" s="3">
        <v>26.616541353383457</v>
      </c>
      <c r="O320" t="s">
        <v>22</v>
      </c>
      <c r="P320" s="2">
        <v>0</v>
      </c>
      <c r="Q320" s="2">
        <v>139.72625698324023</v>
      </c>
      <c r="R320" t="s">
        <v>22</v>
      </c>
      <c r="S320" s="2">
        <v>0</v>
      </c>
      <c r="T320" s="2">
        <v>5.1948051948051948</v>
      </c>
      <c r="U320" s="5">
        <v>0</v>
      </c>
    </row>
    <row r="321" spans="1:21" x14ac:dyDescent="0.25">
      <c r="A321" t="s">
        <v>838</v>
      </c>
      <c r="B321" t="s">
        <v>839</v>
      </c>
      <c r="C321" t="s">
        <v>840</v>
      </c>
      <c r="D321" t="s">
        <v>841</v>
      </c>
      <c r="E321" s="4">
        <v>6</v>
      </c>
      <c r="F321" t="s">
        <v>2262</v>
      </c>
      <c r="G321" t="s">
        <v>2263</v>
      </c>
      <c r="H321" t="s">
        <v>66</v>
      </c>
      <c r="I321" t="s">
        <v>22</v>
      </c>
      <c r="J321" s="3">
        <v>0</v>
      </c>
      <c r="K321" s="3">
        <v>4195.154227</v>
      </c>
      <c r="L321" t="s">
        <v>22</v>
      </c>
      <c r="M321" s="3">
        <v>0</v>
      </c>
      <c r="N321" s="3">
        <v>25.13624138750297</v>
      </c>
      <c r="O321" t="s">
        <v>22</v>
      </c>
      <c r="P321" s="2">
        <v>0</v>
      </c>
      <c r="Q321" s="2">
        <v>139.85593220338984</v>
      </c>
      <c r="R321" t="s">
        <v>22</v>
      </c>
      <c r="S321" s="2">
        <v>0</v>
      </c>
      <c r="T321" s="2">
        <v>2.5176233635448138</v>
      </c>
      <c r="U321" s="5">
        <v>0</v>
      </c>
    </row>
    <row r="322" spans="1:21" x14ac:dyDescent="0.25">
      <c r="A322" t="s">
        <v>838</v>
      </c>
      <c r="B322" t="s">
        <v>839</v>
      </c>
      <c r="C322" t="s">
        <v>842</v>
      </c>
      <c r="D322" t="s">
        <v>843</v>
      </c>
      <c r="E322" s="4">
        <v>6</v>
      </c>
      <c r="F322" t="s">
        <v>2262</v>
      </c>
      <c r="G322" t="s">
        <v>2263</v>
      </c>
      <c r="H322" t="s">
        <v>47</v>
      </c>
      <c r="I322" t="s">
        <v>22</v>
      </c>
      <c r="J322" s="3">
        <v>0</v>
      </c>
      <c r="K322" s="3">
        <v>4195.154227</v>
      </c>
      <c r="L322" t="s">
        <v>32</v>
      </c>
      <c r="M322" s="3">
        <v>75.408724162499993</v>
      </c>
      <c r="N322" s="3">
        <v>25.13624138750297</v>
      </c>
      <c r="O322" t="s">
        <v>22</v>
      </c>
      <c r="P322" s="2">
        <v>0</v>
      </c>
      <c r="Q322" s="2">
        <v>139.85593220338984</v>
      </c>
      <c r="R322" t="s">
        <v>22</v>
      </c>
      <c r="S322" s="2">
        <v>0</v>
      </c>
      <c r="T322" s="2">
        <v>2.5176233635448138</v>
      </c>
      <c r="U322" s="5">
        <v>75.408724162499993</v>
      </c>
    </row>
    <row r="323" spans="1:21" x14ac:dyDescent="0.25">
      <c r="A323" t="s">
        <v>838</v>
      </c>
      <c r="B323" t="s">
        <v>839</v>
      </c>
      <c r="C323" t="s">
        <v>844</v>
      </c>
      <c r="D323" t="s">
        <v>845</v>
      </c>
      <c r="E323" s="4">
        <v>6</v>
      </c>
      <c r="F323" t="s">
        <v>2262</v>
      </c>
      <c r="G323" t="s">
        <v>2263</v>
      </c>
      <c r="H323" t="s">
        <v>37</v>
      </c>
      <c r="I323" t="s">
        <v>32</v>
      </c>
      <c r="J323" s="3">
        <v>4195.154227</v>
      </c>
      <c r="K323" s="3">
        <v>4195.154227</v>
      </c>
      <c r="L323" t="s">
        <v>32</v>
      </c>
      <c r="M323" s="3">
        <v>3946.3898978379998</v>
      </c>
      <c r="N323" s="3">
        <v>25.13624138750297</v>
      </c>
      <c r="O323" t="s">
        <v>22</v>
      </c>
      <c r="P323" s="2">
        <v>0</v>
      </c>
      <c r="Q323" s="2">
        <v>139.85593220338984</v>
      </c>
      <c r="R323" t="s">
        <v>22</v>
      </c>
      <c r="S323" s="2">
        <v>0</v>
      </c>
      <c r="T323" s="2">
        <v>2.5176233635448138</v>
      </c>
      <c r="U323" s="5">
        <v>8141.5441248380002</v>
      </c>
    </row>
    <row r="324" spans="1:21" x14ac:dyDescent="0.25">
      <c r="A324" t="s">
        <v>838</v>
      </c>
      <c r="B324" t="s">
        <v>839</v>
      </c>
      <c r="C324" t="s">
        <v>846</v>
      </c>
      <c r="D324" t="s">
        <v>763</v>
      </c>
      <c r="E324" s="4">
        <v>6</v>
      </c>
      <c r="F324" t="s">
        <v>2262</v>
      </c>
      <c r="G324" t="s">
        <v>2263</v>
      </c>
      <c r="H324" t="s">
        <v>37</v>
      </c>
      <c r="I324" t="s">
        <v>22</v>
      </c>
      <c r="J324" s="3">
        <v>0</v>
      </c>
      <c r="K324" s="3">
        <v>4195.154227</v>
      </c>
      <c r="L324" t="s">
        <v>32</v>
      </c>
      <c r="M324" s="3">
        <v>1407.6295177002</v>
      </c>
      <c r="N324" s="3">
        <v>25.13624138750297</v>
      </c>
      <c r="O324" t="s">
        <v>22</v>
      </c>
      <c r="P324" s="2">
        <v>0</v>
      </c>
      <c r="Q324" s="2">
        <v>139.85593220338984</v>
      </c>
      <c r="R324" t="s">
        <v>22</v>
      </c>
      <c r="S324" s="2">
        <v>0</v>
      </c>
      <c r="T324" s="2">
        <v>2.5176233635448138</v>
      </c>
      <c r="U324" s="5">
        <v>1407.6295177002</v>
      </c>
    </row>
    <row r="325" spans="1:21" x14ac:dyDescent="0.25">
      <c r="A325" t="s">
        <v>838</v>
      </c>
      <c r="B325" t="s">
        <v>839</v>
      </c>
      <c r="C325" t="s">
        <v>847</v>
      </c>
      <c r="D325" t="s">
        <v>118</v>
      </c>
      <c r="E325" s="4">
        <v>6</v>
      </c>
      <c r="F325" t="s">
        <v>2262</v>
      </c>
      <c r="G325" t="s">
        <v>2263</v>
      </c>
      <c r="H325" t="s">
        <v>66</v>
      </c>
      <c r="I325" t="s">
        <v>22</v>
      </c>
      <c r="J325" s="3">
        <v>0</v>
      </c>
      <c r="K325" s="3">
        <v>4195.154227</v>
      </c>
      <c r="L325" t="s">
        <v>32</v>
      </c>
      <c r="M325" s="3">
        <v>527.8610691376</v>
      </c>
      <c r="N325" s="3">
        <v>25.13624138750297</v>
      </c>
      <c r="O325" t="s">
        <v>22</v>
      </c>
      <c r="P325" s="2">
        <v>0</v>
      </c>
      <c r="Q325" s="2">
        <v>139.85593220338984</v>
      </c>
      <c r="R325" t="s">
        <v>22</v>
      </c>
      <c r="S325" s="2">
        <v>0</v>
      </c>
      <c r="T325" s="2">
        <v>2.5176233635448138</v>
      </c>
      <c r="U325" s="5">
        <v>527.8610691376</v>
      </c>
    </row>
    <row r="326" spans="1:21" x14ac:dyDescent="0.25">
      <c r="A326" t="s">
        <v>848</v>
      </c>
      <c r="B326" t="s">
        <v>849</v>
      </c>
      <c r="C326" t="s">
        <v>850</v>
      </c>
      <c r="D326" t="s">
        <v>54</v>
      </c>
      <c r="E326" s="4">
        <v>1</v>
      </c>
      <c r="F326" t="s">
        <v>2330</v>
      </c>
      <c r="G326" t="s">
        <v>851</v>
      </c>
      <c r="H326" t="s">
        <v>37</v>
      </c>
      <c r="I326" t="s">
        <v>32</v>
      </c>
      <c r="J326" s="3">
        <v>34493.500654000003</v>
      </c>
      <c r="K326" s="3">
        <v>841.30489399999999</v>
      </c>
      <c r="L326" t="s">
        <v>32</v>
      </c>
      <c r="M326" s="3">
        <v>29169.998973172598</v>
      </c>
      <c r="N326" s="3">
        <v>48.697828001957554</v>
      </c>
      <c r="O326" t="s">
        <v>22</v>
      </c>
      <c r="P326" s="2">
        <v>0</v>
      </c>
      <c r="Q326" s="2">
        <v>172.09579804560261</v>
      </c>
      <c r="R326" t="s">
        <v>22</v>
      </c>
      <c r="S326" s="2">
        <v>0</v>
      </c>
      <c r="T326" s="2">
        <v>3.385885885885886</v>
      </c>
      <c r="U326" s="5">
        <v>63663.499627172598</v>
      </c>
    </row>
    <row r="327" spans="1:21" x14ac:dyDescent="0.25">
      <c r="A327" t="s">
        <v>848</v>
      </c>
      <c r="B327" t="s">
        <v>849</v>
      </c>
      <c r="C327" t="s">
        <v>852</v>
      </c>
      <c r="D327" t="s">
        <v>815</v>
      </c>
      <c r="E327" s="4">
        <v>1</v>
      </c>
      <c r="F327" t="s">
        <v>2330</v>
      </c>
      <c r="G327" t="s">
        <v>851</v>
      </c>
      <c r="H327" t="s">
        <v>47</v>
      </c>
      <c r="I327" t="s">
        <v>32</v>
      </c>
      <c r="J327" s="3">
        <v>18508.707667999999</v>
      </c>
      <c r="K327" s="3">
        <v>841.30489399999999</v>
      </c>
      <c r="L327" t="s">
        <v>32</v>
      </c>
      <c r="M327" s="3">
        <v>3554.9414441428999</v>
      </c>
      <c r="N327" s="3">
        <v>48.697828001957554</v>
      </c>
      <c r="O327" t="s">
        <v>22</v>
      </c>
      <c r="P327" s="2">
        <v>0</v>
      </c>
      <c r="Q327" s="2">
        <v>172.09579804560261</v>
      </c>
      <c r="R327" t="s">
        <v>22</v>
      </c>
      <c r="S327" s="2">
        <v>0</v>
      </c>
      <c r="T327" s="2">
        <v>3.385885885885886</v>
      </c>
      <c r="U327" s="5">
        <v>22063.649112142899</v>
      </c>
    </row>
    <row r="328" spans="1:21" x14ac:dyDescent="0.25">
      <c r="A328" t="s">
        <v>848</v>
      </c>
      <c r="B328" t="s">
        <v>849</v>
      </c>
      <c r="C328" t="s">
        <v>853</v>
      </c>
      <c r="D328" t="s">
        <v>854</v>
      </c>
      <c r="E328" s="4">
        <v>1</v>
      </c>
      <c r="F328" t="s">
        <v>2330</v>
      </c>
      <c r="G328" t="s">
        <v>851</v>
      </c>
      <c r="H328" t="s">
        <v>21</v>
      </c>
      <c r="I328" t="s">
        <v>32</v>
      </c>
      <c r="J328" s="3">
        <v>21032.622350000001</v>
      </c>
      <c r="K328" s="3">
        <v>841.30489399999999</v>
      </c>
      <c r="L328" t="s">
        <v>32</v>
      </c>
      <c r="M328" s="3">
        <v>33358.012181340899</v>
      </c>
      <c r="N328" s="3">
        <v>48.697828001957554</v>
      </c>
      <c r="O328" t="s">
        <v>22</v>
      </c>
      <c r="P328" s="2">
        <v>0</v>
      </c>
      <c r="Q328" s="2">
        <v>172.09579804560261</v>
      </c>
      <c r="R328" t="s">
        <v>22</v>
      </c>
      <c r="S328" s="2">
        <v>0</v>
      </c>
      <c r="T328" s="2">
        <v>3.385885885885886</v>
      </c>
      <c r="U328" s="5">
        <v>54390.634531340897</v>
      </c>
    </row>
    <row r="329" spans="1:21" x14ac:dyDescent="0.25">
      <c r="A329" t="s">
        <v>848</v>
      </c>
      <c r="B329" t="s">
        <v>849</v>
      </c>
      <c r="C329" t="s">
        <v>855</v>
      </c>
      <c r="D329" t="s">
        <v>856</v>
      </c>
      <c r="E329" s="4">
        <v>1</v>
      </c>
      <c r="F329" t="s">
        <v>2330</v>
      </c>
      <c r="G329" t="s">
        <v>851</v>
      </c>
      <c r="H329" t="s">
        <v>37</v>
      </c>
      <c r="I329" t="s">
        <v>32</v>
      </c>
      <c r="J329" s="3">
        <v>33652.195760000002</v>
      </c>
      <c r="K329" s="3">
        <v>841.30489399999999</v>
      </c>
      <c r="L329" t="s">
        <v>32</v>
      </c>
      <c r="M329" s="3">
        <v>7012.4872322819001</v>
      </c>
      <c r="N329" s="3">
        <v>48.697828001957554</v>
      </c>
      <c r="O329" t="s">
        <v>22</v>
      </c>
      <c r="P329" s="2">
        <v>0</v>
      </c>
      <c r="Q329" s="2">
        <v>172.09579804560261</v>
      </c>
      <c r="R329" t="s">
        <v>22</v>
      </c>
      <c r="S329" s="2">
        <v>0</v>
      </c>
      <c r="T329" s="2">
        <v>3.385885885885886</v>
      </c>
      <c r="U329" s="5">
        <v>40664.682992281902</v>
      </c>
    </row>
    <row r="330" spans="1:21" x14ac:dyDescent="0.25">
      <c r="A330" t="s">
        <v>848</v>
      </c>
      <c r="B330" t="s">
        <v>849</v>
      </c>
      <c r="C330" t="s">
        <v>857</v>
      </c>
      <c r="D330" t="s">
        <v>456</v>
      </c>
      <c r="E330" s="4">
        <v>1</v>
      </c>
      <c r="F330" t="s">
        <v>2330</v>
      </c>
      <c r="G330" t="s">
        <v>851</v>
      </c>
      <c r="H330" t="s">
        <v>858</v>
      </c>
      <c r="I330" t="s">
        <v>22</v>
      </c>
      <c r="J330" s="3">
        <v>0</v>
      </c>
      <c r="K330" s="3">
        <v>841.30489399999999</v>
      </c>
      <c r="L330" t="s">
        <v>22</v>
      </c>
      <c r="M330" s="3">
        <v>0</v>
      </c>
      <c r="N330" s="3">
        <v>48.697828001957554</v>
      </c>
      <c r="O330" t="s">
        <v>22</v>
      </c>
      <c r="P330" s="2">
        <v>0</v>
      </c>
      <c r="Q330" s="2">
        <v>172.09579804560261</v>
      </c>
      <c r="R330" t="s">
        <v>22</v>
      </c>
      <c r="S330" s="2">
        <v>0</v>
      </c>
      <c r="T330" s="2">
        <v>3.385885885885886</v>
      </c>
      <c r="U330" s="5">
        <v>0</v>
      </c>
    </row>
    <row r="331" spans="1:21" x14ac:dyDescent="0.25">
      <c r="A331" t="s">
        <v>848</v>
      </c>
      <c r="B331" t="s">
        <v>849</v>
      </c>
      <c r="C331" t="s">
        <v>859</v>
      </c>
      <c r="D331" t="s">
        <v>860</v>
      </c>
      <c r="E331" s="4">
        <v>1</v>
      </c>
      <c r="F331" t="s">
        <v>2330</v>
      </c>
      <c r="G331" t="s">
        <v>851</v>
      </c>
      <c r="H331" t="s">
        <v>92</v>
      </c>
      <c r="I331" t="s">
        <v>22</v>
      </c>
      <c r="J331" s="3">
        <v>0</v>
      </c>
      <c r="K331" s="3">
        <v>841.30489399999999</v>
      </c>
      <c r="L331" t="s">
        <v>22</v>
      </c>
      <c r="M331" s="3">
        <v>0</v>
      </c>
      <c r="N331" s="3">
        <v>48.697828001957554</v>
      </c>
      <c r="O331" t="s">
        <v>22</v>
      </c>
      <c r="P331" s="2">
        <v>0</v>
      </c>
      <c r="Q331" s="2">
        <v>172.09579804560261</v>
      </c>
      <c r="R331" t="s">
        <v>22</v>
      </c>
      <c r="S331" s="2">
        <v>0</v>
      </c>
      <c r="T331" s="2">
        <v>3.385885885885886</v>
      </c>
      <c r="U331" s="5">
        <v>0</v>
      </c>
    </row>
    <row r="332" spans="1:21" x14ac:dyDescent="0.25">
      <c r="A332" t="s">
        <v>848</v>
      </c>
      <c r="B332" t="s">
        <v>849</v>
      </c>
      <c r="C332" t="s">
        <v>861</v>
      </c>
      <c r="D332" t="s">
        <v>862</v>
      </c>
      <c r="E332" s="4">
        <v>1</v>
      </c>
      <c r="F332" t="s">
        <v>2330</v>
      </c>
      <c r="G332" t="s">
        <v>851</v>
      </c>
      <c r="H332" t="s">
        <v>66</v>
      </c>
      <c r="I332" t="s">
        <v>22</v>
      </c>
      <c r="J332" s="3">
        <v>0</v>
      </c>
      <c r="K332" s="3">
        <v>841.30489399999999</v>
      </c>
      <c r="L332" t="s">
        <v>22</v>
      </c>
      <c r="M332" s="3">
        <v>0</v>
      </c>
      <c r="N332" s="3">
        <v>48.697828001957554</v>
      </c>
      <c r="O332" t="s">
        <v>22</v>
      </c>
      <c r="P332" s="2">
        <v>0</v>
      </c>
      <c r="Q332" s="2">
        <v>172.09579804560261</v>
      </c>
      <c r="R332" t="s">
        <v>22</v>
      </c>
      <c r="S332" s="2">
        <v>0</v>
      </c>
      <c r="T332" s="2">
        <v>3.385885885885886</v>
      </c>
      <c r="U332" s="5">
        <v>0</v>
      </c>
    </row>
    <row r="333" spans="1:21" x14ac:dyDescent="0.25">
      <c r="A333" t="s">
        <v>848</v>
      </c>
      <c r="B333" t="s">
        <v>849</v>
      </c>
      <c r="C333" t="s">
        <v>863</v>
      </c>
      <c r="D333" t="s">
        <v>864</v>
      </c>
      <c r="E333" s="4">
        <v>1</v>
      </c>
      <c r="F333" t="s">
        <v>2330</v>
      </c>
      <c r="G333" t="s">
        <v>851</v>
      </c>
      <c r="H333" t="s">
        <v>714</v>
      </c>
      <c r="I333" t="s">
        <v>22</v>
      </c>
      <c r="J333" s="3">
        <v>0</v>
      </c>
      <c r="K333" s="3">
        <v>841.30489399999999</v>
      </c>
      <c r="L333" t="s">
        <v>22</v>
      </c>
      <c r="M333" s="3">
        <v>0</v>
      </c>
      <c r="N333" s="3">
        <v>48.697828001957554</v>
      </c>
      <c r="O333" t="s">
        <v>22</v>
      </c>
      <c r="P333" s="2">
        <v>0</v>
      </c>
      <c r="Q333" s="2">
        <v>172.09579804560261</v>
      </c>
      <c r="R333" t="s">
        <v>22</v>
      </c>
      <c r="S333" s="2">
        <v>0</v>
      </c>
      <c r="T333" s="2">
        <v>3.385885885885886</v>
      </c>
      <c r="U333" s="5">
        <v>0</v>
      </c>
    </row>
    <row r="334" spans="1:21" x14ac:dyDescent="0.25">
      <c r="A334" t="s">
        <v>848</v>
      </c>
      <c r="B334" t="s">
        <v>849</v>
      </c>
      <c r="C334" t="s">
        <v>865</v>
      </c>
      <c r="D334" t="s">
        <v>866</v>
      </c>
      <c r="E334" s="4">
        <v>1</v>
      </c>
      <c r="F334" t="s">
        <v>2330</v>
      </c>
      <c r="G334" t="s">
        <v>851</v>
      </c>
      <c r="H334" t="s">
        <v>867</v>
      </c>
      <c r="I334" t="s">
        <v>22</v>
      </c>
      <c r="J334" s="3">
        <v>0</v>
      </c>
      <c r="K334" s="3">
        <v>841.30489399999999</v>
      </c>
      <c r="L334" t="s">
        <v>22</v>
      </c>
      <c r="M334" s="3">
        <v>0</v>
      </c>
      <c r="N334" s="3">
        <v>48.697828001957554</v>
      </c>
      <c r="O334" t="s">
        <v>22</v>
      </c>
      <c r="P334" s="2">
        <v>0</v>
      </c>
      <c r="Q334" s="2">
        <v>172.09579804560261</v>
      </c>
      <c r="R334" t="s">
        <v>22</v>
      </c>
      <c r="S334" s="2">
        <v>0</v>
      </c>
      <c r="T334" s="2">
        <v>3.385885885885886</v>
      </c>
      <c r="U334" s="5">
        <v>0</v>
      </c>
    </row>
    <row r="335" spans="1:21" x14ac:dyDescent="0.25">
      <c r="A335" t="s">
        <v>848</v>
      </c>
      <c r="B335" t="s">
        <v>849</v>
      </c>
      <c r="C335" t="s">
        <v>868</v>
      </c>
      <c r="D335" t="s">
        <v>869</v>
      </c>
      <c r="E335" s="4">
        <v>1</v>
      </c>
      <c r="F335" t="s">
        <v>2330</v>
      </c>
      <c r="G335" t="s">
        <v>851</v>
      </c>
      <c r="H335" t="s">
        <v>21</v>
      </c>
      <c r="I335" t="s">
        <v>32</v>
      </c>
      <c r="J335" s="3">
        <v>43747.854487999997</v>
      </c>
      <c r="K335" s="3">
        <v>841.30489399999999</v>
      </c>
      <c r="L335" t="s">
        <v>32</v>
      </c>
      <c r="M335" s="3">
        <v>34916.342677403598</v>
      </c>
      <c r="N335" s="3">
        <v>48.697828001957554</v>
      </c>
      <c r="O335" t="s">
        <v>32</v>
      </c>
      <c r="P335" s="2">
        <v>2581.4369706839998</v>
      </c>
      <c r="Q335" s="2">
        <v>172.09579804560261</v>
      </c>
      <c r="R335" t="s">
        <v>22</v>
      </c>
      <c r="S335" s="2">
        <v>0</v>
      </c>
      <c r="T335" s="2">
        <v>3.385885885885886</v>
      </c>
      <c r="U335" s="5">
        <v>81245.634136087596</v>
      </c>
    </row>
    <row r="336" spans="1:21" x14ac:dyDescent="0.25">
      <c r="A336" t="s">
        <v>848</v>
      </c>
      <c r="B336" t="s">
        <v>849</v>
      </c>
      <c r="C336" t="s">
        <v>870</v>
      </c>
      <c r="D336" t="s">
        <v>871</v>
      </c>
      <c r="E336" s="4">
        <v>1</v>
      </c>
      <c r="F336" t="s">
        <v>2330</v>
      </c>
      <c r="G336" t="s">
        <v>851</v>
      </c>
      <c r="H336" t="s">
        <v>63</v>
      </c>
      <c r="I336" t="s">
        <v>22</v>
      </c>
      <c r="J336" s="3">
        <v>0</v>
      </c>
      <c r="K336" s="3">
        <v>841.30489399999999</v>
      </c>
      <c r="L336" t="s">
        <v>32</v>
      </c>
      <c r="M336" s="3">
        <v>13586.694012546201</v>
      </c>
      <c r="N336" s="3">
        <v>48.697828001957554</v>
      </c>
      <c r="O336" t="s">
        <v>32</v>
      </c>
      <c r="P336" s="2">
        <v>172.09579804559999</v>
      </c>
      <c r="Q336" s="2">
        <v>172.09579804560261</v>
      </c>
      <c r="R336" t="s">
        <v>22</v>
      </c>
      <c r="S336" s="2">
        <v>0</v>
      </c>
      <c r="T336" s="2">
        <v>3.385885885885886</v>
      </c>
      <c r="U336" s="5">
        <v>13758.789810591799</v>
      </c>
    </row>
    <row r="337" spans="1:21" x14ac:dyDescent="0.25">
      <c r="A337" t="s">
        <v>848</v>
      </c>
      <c r="B337" t="s">
        <v>849</v>
      </c>
      <c r="C337" t="s">
        <v>872</v>
      </c>
      <c r="D337" t="s">
        <v>873</v>
      </c>
      <c r="E337" s="4">
        <v>1</v>
      </c>
      <c r="F337" t="s">
        <v>2330</v>
      </c>
      <c r="G337" t="s">
        <v>851</v>
      </c>
      <c r="H337" t="s">
        <v>50</v>
      </c>
      <c r="I337" t="s">
        <v>22</v>
      </c>
      <c r="J337" s="3">
        <v>0</v>
      </c>
      <c r="K337" s="3">
        <v>841.30489399999999</v>
      </c>
      <c r="L337" t="s">
        <v>22</v>
      </c>
      <c r="M337" s="3">
        <v>0</v>
      </c>
      <c r="N337" s="3">
        <v>48.697828001957554</v>
      </c>
      <c r="O337" t="s">
        <v>22</v>
      </c>
      <c r="P337" s="2">
        <v>0</v>
      </c>
      <c r="Q337" s="2">
        <v>172.09579804560261</v>
      </c>
      <c r="R337" t="s">
        <v>22</v>
      </c>
      <c r="S337" s="2">
        <v>0</v>
      </c>
      <c r="T337" s="2">
        <v>3.385885885885886</v>
      </c>
      <c r="U337" s="5">
        <v>0</v>
      </c>
    </row>
    <row r="338" spans="1:21" x14ac:dyDescent="0.25">
      <c r="A338" t="s">
        <v>874</v>
      </c>
      <c r="B338" t="s">
        <v>875</v>
      </c>
      <c r="C338" t="s">
        <v>876</v>
      </c>
      <c r="D338" t="s">
        <v>877</v>
      </c>
      <c r="E338" s="4">
        <v>1</v>
      </c>
      <c r="F338" t="s">
        <v>2292</v>
      </c>
      <c r="G338" t="s">
        <v>464</v>
      </c>
      <c r="H338" t="s">
        <v>878</v>
      </c>
      <c r="I338" t="s">
        <v>22</v>
      </c>
      <c r="J338" s="3">
        <v>0</v>
      </c>
      <c r="K338" s="3">
        <v>0</v>
      </c>
      <c r="L338" t="s">
        <v>32</v>
      </c>
      <c r="M338" s="3">
        <v>1222.847053988</v>
      </c>
      <c r="N338" s="3">
        <v>18.251448566985115</v>
      </c>
      <c r="O338" t="s">
        <v>22</v>
      </c>
      <c r="P338" s="2">
        <v>0</v>
      </c>
      <c r="Q338" s="2">
        <v>173.72980112499999</v>
      </c>
      <c r="R338" t="s">
        <v>22</v>
      </c>
      <c r="S338" s="2">
        <v>0</v>
      </c>
      <c r="T338" s="2">
        <v>2.6226068712300026</v>
      </c>
      <c r="U338" s="5">
        <v>1222.847053988</v>
      </c>
    </row>
    <row r="339" spans="1:21" x14ac:dyDescent="0.25">
      <c r="A339" t="s">
        <v>874</v>
      </c>
      <c r="B339" t="s">
        <v>875</v>
      </c>
      <c r="C339" t="s">
        <v>879</v>
      </c>
      <c r="D339" t="s">
        <v>880</v>
      </c>
      <c r="E339" s="4">
        <v>1</v>
      </c>
      <c r="F339" t="s">
        <v>2292</v>
      </c>
      <c r="G339" t="s">
        <v>464</v>
      </c>
      <c r="H339" t="s">
        <v>37</v>
      </c>
      <c r="I339" t="s">
        <v>22</v>
      </c>
      <c r="J339" s="3">
        <v>0</v>
      </c>
      <c r="K339" s="3">
        <v>0</v>
      </c>
      <c r="L339" t="s">
        <v>32</v>
      </c>
      <c r="M339" s="3">
        <v>1916.4020995333999</v>
      </c>
      <c r="N339" s="3">
        <v>18.251448566985115</v>
      </c>
      <c r="O339" t="s">
        <v>22</v>
      </c>
      <c r="P339" s="2">
        <v>0</v>
      </c>
      <c r="Q339" s="2">
        <v>173.72980112499999</v>
      </c>
      <c r="R339" t="s">
        <v>22</v>
      </c>
      <c r="S339" s="2">
        <v>0</v>
      </c>
      <c r="T339" s="2">
        <v>2.6226068712300026</v>
      </c>
      <c r="U339" s="5">
        <v>1916.4020995333999</v>
      </c>
    </row>
    <row r="340" spans="1:21" x14ac:dyDescent="0.25">
      <c r="A340" t="s">
        <v>874</v>
      </c>
      <c r="B340" t="s">
        <v>875</v>
      </c>
      <c r="C340" t="s">
        <v>881</v>
      </c>
      <c r="D340" t="s">
        <v>882</v>
      </c>
      <c r="E340" s="4">
        <v>1</v>
      </c>
      <c r="F340" t="s">
        <v>2292</v>
      </c>
      <c r="G340" t="s">
        <v>464</v>
      </c>
      <c r="H340" t="s">
        <v>37</v>
      </c>
      <c r="I340" t="s">
        <v>22</v>
      </c>
      <c r="J340" s="3">
        <v>0</v>
      </c>
      <c r="K340" s="3">
        <v>0</v>
      </c>
      <c r="L340" t="s">
        <v>32</v>
      </c>
      <c r="M340" s="3">
        <v>3467.7752277272002</v>
      </c>
      <c r="N340" s="3">
        <v>18.251448566985115</v>
      </c>
      <c r="O340" t="s">
        <v>22</v>
      </c>
      <c r="P340" s="2">
        <v>0</v>
      </c>
      <c r="Q340" s="2">
        <v>173.72980112499999</v>
      </c>
      <c r="R340" t="s">
        <v>22</v>
      </c>
      <c r="S340" s="2">
        <v>0</v>
      </c>
      <c r="T340" s="2">
        <v>2.6226068712300026</v>
      </c>
      <c r="U340" s="5">
        <v>3467.7752277272002</v>
      </c>
    </row>
    <row r="341" spans="1:21" x14ac:dyDescent="0.25">
      <c r="A341" t="s">
        <v>874</v>
      </c>
      <c r="B341" t="s">
        <v>875</v>
      </c>
      <c r="C341" t="s">
        <v>883</v>
      </c>
      <c r="D341" t="s">
        <v>884</v>
      </c>
      <c r="E341" s="4">
        <v>1</v>
      </c>
      <c r="F341" t="s">
        <v>2292</v>
      </c>
      <c r="G341" t="s">
        <v>464</v>
      </c>
      <c r="H341" t="s">
        <v>37</v>
      </c>
      <c r="I341" t="s">
        <v>22</v>
      </c>
      <c r="J341" s="3">
        <v>0</v>
      </c>
      <c r="K341" s="3">
        <v>0</v>
      </c>
      <c r="L341" t="s">
        <v>32</v>
      </c>
      <c r="M341" s="3">
        <v>1168.0927082870001</v>
      </c>
      <c r="N341" s="3">
        <v>18.251448566985115</v>
      </c>
      <c r="O341" t="s">
        <v>22</v>
      </c>
      <c r="P341" s="2">
        <v>0</v>
      </c>
      <c r="Q341" s="2">
        <v>173.72980112499999</v>
      </c>
      <c r="R341" t="s">
        <v>22</v>
      </c>
      <c r="S341" s="2">
        <v>0</v>
      </c>
      <c r="T341" s="2">
        <v>2.6226068712300026</v>
      </c>
      <c r="U341" s="5">
        <v>1168.0927082870001</v>
      </c>
    </row>
    <row r="342" spans="1:21" x14ac:dyDescent="0.25">
      <c r="A342" t="s">
        <v>874</v>
      </c>
      <c r="B342" t="s">
        <v>875</v>
      </c>
      <c r="C342" t="s">
        <v>885</v>
      </c>
      <c r="D342" t="s">
        <v>886</v>
      </c>
      <c r="E342" s="4">
        <v>1</v>
      </c>
      <c r="F342" t="s">
        <v>2292</v>
      </c>
      <c r="G342" t="s">
        <v>464</v>
      </c>
      <c r="H342" t="s">
        <v>176</v>
      </c>
      <c r="I342" t="s">
        <v>22</v>
      </c>
      <c r="J342" s="3">
        <v>0</v>
      </c>
      <c r="K342" s="3">
        <v>0</v>
      </c>
      <c r="L342" t="s">
        <v>32</v>
      </c>
      <c r="M342" s="3">
        <v>3851.0556476339002</v>
      </c>
      <c r="N342" s="3">
        <v>18.251448566985115</v>
      </c>
      <c r="O342" t="s">
        <v>22</v>
      </c>
      <c r="P342" s="2">
        <v>0</v>
      </c>
      <c r="Q342" s="2">
        <v>173.72980112499999</v>
      </c>
      <c r="R342" t="s">
        <v>22</v>
      </c>
      <c r="S342" s="2">
        <v>0</v>
      </c>
      <c r="T342" s="2">
        <v>2.6226068712300026</v>
      </c>
      <c r="U342" s="5">
        <v>3851.0556476339002</v>
      </c>
    </row>
    <row r="343" spans="1:21" x14ac:dyDescent="0.25">
      <c r="A343" t="s">
        <v>874</v>
      </c>
      <c r="B343" t="s">
        <v>875</v>
      </c>
      <c r="C343" t="s">
        <v>887</v>
      </c>
      <c r="D343" t="s">
        <v>204</v>
      </c>
      <c r="E343" s="4">
        <v>1</v>
      </c>
      <c r="F343" t="s">
        <v>2292</v>
      </c>
      <c r="G343" t="s">
        <v>464</v>
      </c>
      <c r="H343" t="s">
        <v>37</v>
      </c>
      <c r="I343" t="s">
        <v>22</v>
      </c>
      <c r="J343" s="3">
        <v>0</v>
      </c>
      <c r="K343" s="3">
        <v>0</v>
      </c>
      <c r="L343" t="s">
        <v>32</v>
      </c>
      <c r="M343" s="3">
        <v>857.81808264829999</v>
      </c>
      <c r="N343" s="3">
        <v>18.251448566985115</v>
      </c>
      <c r="O343" t="s">
        <v>22</v>
      </c>
      <c r="P343" s="2">
        <v>0</v>
      </c>
      <c r="Q343" s="2">
        <v>173.72980112499999</v>
      </c>
      <c r="R343" t="s">
        <v>22</v>
      </c>
      <c r="S343" s="2">
        <v>0</v>
      </c>
      <c r="T343" s="2">
        <v>2.6226068712300026</v>
      </c>
      <c r="U343" s="5">
        <v>857.81808264829999</v>
      </c>
    </row>
    <row r="344" spans="1:21" x14ac:dyDescent="0.25">
      <c r="A344" t="s">
        <v>874</v>
      </c>
      <c r="B344" t="s">
        <v>875</v>
      </c>
      <c r="C344" t="s">
        <v>888</v>
      </c>
      <c r="D344" t="s">
        <v>889</v>
      </c>
      <c r="E344" s="4">
        <v>1</v>
      </c>
      <c r="F344" t="s">
        <v>2292</v>
      </c>
      <c r="G344" t="s">
        <v>464</v>
      </c>
      <c r="H344" t="s">
        <v>890</v>
      </c>
      <c r="I344" t="s">
        <v>22</v>
      </c>
      <c r="J344" s="3">
        <v>0</v>
      </c>
      <c r="K344" s="3">
        <v>0</v>
      </c>
      <c r="L344" t="s">
        <v>32</v>
      </c>
      <c r="M344" s="3">
        <v>73.005794267900001</v>
      </c>
      <c r="N344" s="3">
        <v>18.251448566985115</v>
      </c>
      <c r="O344" t="s">
        <v>22</v>
      </c>
      <c r="P344" s="2">
        <v>0</v>
      </c>
      <c r="Q344" s="2">
        <v>173.72980112499999</v>
      </c>
      <c r="R344" t="s">
        <v>22</v>
      </c>
      <c r="S344" s="2">
        <v>0</v>
      </c>
      <c r="T344" s="2">
        <v>2.6226068712300026</v>
      </c>
      <c r="U344" s="5">
        <v>73.005794267900001</v>
      </c>
    </row>
    <row r="345" spans="1:21" x14ac:dyDescent="0.25">
      <c r="A345" t="s">
        <v>726</v>
      </c>
      <c r="B345" t="s">
        <v>891</v>
      </c>
      <c r="C345" t="s">
        <v>892</v>
      </c>
      <c r="D345" t="s">
        <v>893</v>
      </c>
      <c r="E345" s="4">
        <v>6</v>
      </c>
      <c r="F345" t="s">
        <v>2324</v>
      </c>
      <c r="G345" t="s">
        <v>2325</v>
      </c>
      <c r="H345" t="s">
        <v>37</v>
      </c>
      <c r="I345" t="s">
        <v>22</v>
      </c>
      <c r="J345" s="3">
        <v>0</v>
      </c>
      <c r="K345" s="3">
        <v>0</v>
      </c>
      <c r="L345" t="s">
        <v>32</v>
      </c>
      <c r="M345" s="3">
        <v>3257.8924413793002</v>
      </c>
      <c r="N345" s="3">
        <v>20.619572413793104</v>
      </c>
      <c r="O345" t="s">
        <v>22</v>
      </c>
      <c r="P345" s="2">
        <v>0</v>
      </c>
      <c r="Q345" s="2">
        <v>153.40179885000001</v>
      </c>
      <c r="R345" t="s">
        <v>2365</v>
      </c>
      <c r="S345" s="2">
        <v>0</v>
      </c>
      <c r="T345" s="2">
        <v>0</v>
      </c>
      <c r="U345" s="5">
        <v>3257.8924413793002</v>
      </c>
    </row>
    <row r="346" spans="1:21" x14ac:dyDescent="0.25">
      <c r="A346" t="s">
        <v>726</v>
      </c>
      <c r="B346" t="s">
        <v>891</v>
      </c>
      <c r="C346" t="s">
        <v>894</v>
      </c>
      <c r="D346" t="s">
        <v>895</v>
      </c>
      <c r="E346" s="4">
        <v>6</v>
      </c>
      <c r="F346" t="s">
        <v>2324</v>
      </c>
      <c r="G346" t="s">
        <v>2325</v>
      </c>
      <c r="H346" t="s">
        <v>37</v>
      </c>
      <c r="I346" t="s">
        <v>22</v>
      </c>
      <c r="J346" s="3">
        <v>0</v>
      </c>
      <c r="K346" s="3">
        <v>0</v>
      </c>
      <c r="L346" t="s">
        <v>32</v>
      </c>
      <c r="M346" s="3">
        <v>2268.1529655171998</v>
      </c>
      <c r="N346" s="3">
        <v>20.619572413793104</v>
      </c>
      <c r="O346" t="s">
        <v>22</v>
      </c>
      <c r="P346" s="2">
        <v>0</v>
      </c>
      <c r="Q346" s="2">
        <v>153.40179885000001</v>
      </c>
      <c r="R346" t="s">
        <v>2365</v>
      </c>
      <c r="S346" s="2">
        <v>0</v>
      </c>
      <c r="T346" s="2">
        <v>0</v>
      </c>
      <c r="U346" s="5">
        <v>2268.1529655171998</v>
      </c>
    </row>
    <row r="347" spans="1:21" x14ac:dyDescent="0.25">
      <c r="A347" t="s">
        <v>896</v>
      </c>
      <c r="B347" t="s">
        <v>897</v>
      </c>
      <c r="C347" t="s">
        <v>898</v>
      </c>
      <c r="D347" t="s">
        <v>899</v>
      </c>
      <c r="E347" s="4">
        <v>7</v>
      </c>
      <c r="F347" t="s">
        <v>2258</v>
      </c>
      <c r="G347" t="s">
        <v>900</v>
      </c>
      <c r="H347" t="s">
        <v>37</v>
      </c>
      <c r="I347" t="s">
        <v>32</v>
      </c>
      <c r="J347" s="3">
        <v>5769.9947339999999</v>
      </c>
      <c r="K347" s="3">
        <v>641.11052600000005</v>
      </c>
      <c r="L347" t="s">
        <v>32</v>
      </c>
      <c r="M347" s="3">
        <v>1246.9386149003001</v>
      </c>
      <c r="N347" s="3">
        <v>24.938772298006295</v>
      </c>
      <c r="O347" t="s">
        <v>32</v>
      </c>
      <c r="P347" s="2">
        <v>616.71080138779996</v>
      </c>
      <c r="Q347" s="2">
        <v>154.17770034693876</v>
      </c>
      <c r="R347" t="s">
        <v>32</v>
      </c>
      <c r="S347" s="2">
        <v>524.6589716684</v>
      </c>
      <c r="T347" s="2">
        <v>10.49317943336831</v>
      </c>
      <c r="U347" s="5">
        <v>8158.3031219565</v>
      </c>
    </row>
    <row r="348" spans="1:21" x14ac:dyDescent="0.25">
      <c r="A348" t="s">
        <v>901</v>
      </c>
      <c r="B348" t="s">
        <v>902</v>
      </c>
      <c r="C348" t="s">
        <v>903</v>
      </c>
      <c r="D348" t="s">
        <v>904</v>
      </c>
      <c r="E348" s="4">
        <v>7</v>
      </c>
      <c r="F348" t="s">
        <v>2331</v>
      </c>
      <c r="G348" t="s">
        <v>1069</v>
      </c>
      <c r="H348" t="s">
        <v>37</v>
      </c>
      <c r="I348" t="s">
        <v>32</v>
      </c>
      <c r="J348" s="3">
        <v>6277.3507829999999</v>
      </c>
      <c r="K348" s="3">
        <v>570.66825300000005</v>
      </c>
      <c r="L348" t="s">
        <v>32</v>
      </c>
      <c r="M348" s="3">
        <v>2039.9767981438999</v>
      </c>
      <c r="N348" s="3">
        <v>30.908739365815933</v>
      </c>
      <c r="O348" t="s">
        <v>22</v>
      </c>
      <c r="P348" s="2">
        <v>0</v>
      </c>
      <c r="Q348" s="2">
        <v>148.68082544999999</v>
      </c>
      <c r="R348" t="s">
        <v>2365</v>
      </c>
      <c r="S348" s="2">
        <v>0</v>
      </c>
      <c r="T348" s="2">
        <v>0</v>
      </c>
      <c r="U348" s="5">
        <v>8317.3275811438998</v>
      </c>
    </row>
    <row r="349" spans="1:21" x14ac:dyDescent="0.25">
      <c r="A349" t="s">
        <v>901</v>
      </c>
      <c r="B349" t="s">
        <v>902</v>
      </c>
      <c r="C349" t="s">
        <v>905</v>
      </c>
      <c r="D349" t="s">
        <v>767</v>
      </c>
      <c r="E349" s="4">
        <v>7</v>
      </c>
      <c r="F349" t="s">
        <v>2331</v>
      </c>
      <c r="G349" t="s">
        <v>1069</v>
      </c>
      <c r="H349" t="s">
        <v>37</v>
      </c>
      <c r="I349" t="s">
        <v>32</v>
      </c>
      <c r="J349" s="3">
        <v>6277.3507829999999</v>
      </c>
      <c r="K349" s="3">
        <v>570.66825300000005</v>
      </c>
      <c r="L349" t="s">
        <v>32</v>
      </c>
      <c r="M349" s="3">
        <v>2441.7904098995</v>
      </c>
      <c r="N349" s="3">
        <v>30.908739365815933</v>
      </c>
      <c r="O349" t="s">
        <v>22</v>
      </c>
      <c r="P349" s="2">
        <v>0</v>
      </c>
      <c r="Q349" s="2">
        <v>148.68082544999999</v>
      </c>
      <c r="R349" t="s">
        <v>2365</v>
      </c>
      <c r="S349" s="2">
        <v>0</v>
      </c>
      <c r="T349" s="2">
        <v>0</v>
      </c>
      <c r="U349" s="5">
        <v>8719.1411928995003</v>
      </c>
    </row>
    <row r="350" spans="1:21" x14ac:dyDescent="0.25">
      <c r="A350" t="s">
        <v>906</v>
      </c>
      <c r="B350" t="s">
        <v>907</v>
      </c>
      <c r="C350" t="s">
        <v>251</v>
      </c>
      <c r="D350" t="s">
        <v>908</v>
      </c>
      <c r="E350" s="4">
        <v>6</v>
      </c>
      <c r="F350" t="s">
        <v>2262</v>
      </c>
      <c r="G350" t="s">
        <v>2263</v>
      </c>
      <c r="H350" t="s">
        <v>37</v>
      </c>
      <c r="I350" t="s">
        <v>32</v>
      </c>
      <c r="J350" s="3">
        <v>1431.2713000000001</v>
      </c>
      <c r="K350" s="3">
        <v>715.63565000000006</v>
      </c>
      <c r="L350" t="s">
        <v>32</v>
      </c>
      <c r="M350" s="3">
        <v>3636.9994926617001</v>
      </c>
      <c r="N350" s="3">
        <v>15.476593585794529</v>
      </c>
      <c r="O350" t="s">
        <v>22</v>
      </c>
      <c r="P350" s="2">
        <v>0</v>
      </c>
      <c r="Q350" s="2">
        <v>161.64901068</v>
      </c>
      <c r="R350" t="s">
        <v>32</v>
      </c>
      <c r="S350" s="2">
        <v>425.80177568400001</v>
      </c>
      <c r="T350" s="2">
        <v>1.811922449719152</v>
      </c>
      <c r="U350" s="5">
        <v>5494.0725683457003</v>
      </c>
    </row>
    <row r="351" spans="1:21" x14ac:dyDescent="0.25">
      <c r="A351" t="s">
        <v>906</v>
      </c>
      <c r="B351" t="s">
        <v>907</v>
      </c>
      <c r="C351" t="s">
        <v>909</v>
      </c>
      <c r="D351" t="s">
        <v>910</v>
      </c>
      <c r="E351" s="4">
        <v>6</v>
      </c>
      <c r="F351" t="s">
        <v>2262</v>
      </c>
      <c r="G351" t="s">
        <v>2263</v>
      </c>
      <c r="H351" t="s">
        <v>37</v>
      </c>
      <c r="I351" t="s">
        <v>22</v>
      </c>
      <c r="J351" s="3">
        <v>0</v>
      </c>
      <c r="K351" s="3">
        <v>715.63565000000006</v>
      </c>
      <c r="L351" t="s">
        <v>32</v>
      </c>
      <c r="M351" s="3">
        <v>1532.1827649936999</v>
      </c>
      <c r="N351" s="3">
        <v>15.476593585794529</v>
      </c>
      <c r="O351" t="s">
        <v>22</v>
      </c>
      <c r="P351" s="2">
        <v>0</v>
      </c>
      <c r="Q351" s="2">
        <v>161.64901068</v>
      </c>
      <c r="R351" t="s">
        <v>32</v>
      </c>
      <c r="S351" s="2">
        <v>179.3803225222</v>
      </c>
      <c r="T351" s="2">
        <v>1.811922449719152</v>
      </c>
      <c r="U351" s="5">
        <v>1711.5630875159</v>
      </c>
    </row>
    <row r="352" spans="1:21" x14ac:dyDescent="0.25">
      <c r="A352" t="s">
        <v>911</v>
      </c>
      <c r="B352" t="s">
        <v>912</v>
      </c>
      <c r="C352" t="s">
        <v>913</v>
      </c>
      <c r="D352" t="s">
        <v>914</v>
      </c>
      <c r="E352" s="4">
        <v>4</v>
      </c>
      <c r="F352" t="s">
        <v>2274</v>
      </c>
      <c r="G352" t="s">
        <v>915</v>
      </c>
      <c r="H352" t="s">
        <v>63</v>
      </c>
      <c r="I352" t="s">
        <v>32</v>
      </c>
      <c r="J352" s="3">
        <v>0</v>
      </c>
      <c r="K352" s="3">
        <v>1309.291262</v>
      </c>
      <c r="L352" t="s">
        <v>32</v>
      </c>
      <c r="M352" s="3">
        <v>10718.2203356643</v>
      </c>
      <c r="N352" s="3">
        <v>38.14313286713287</v>
      </c>
      <c r="O352" t="s">
        <v>22</v>
      </c>
      <c r="P352" s="2">
        <v>0</v>
      </c>
      <c r="Q352" s="2">
        <v>165.29389189189189</v>
      </c>
      <c r="R352" t="s">
        <v>32</v>
      </c>
      <c r="S352" s="2">
        <v>0</v>
      </c>
      <c r="T352" s="2">
        <v>2.4645406949071869</v>
      </c>
      <c r="U352" s="5">
        <v>10718.2203356643</v>
      </c>
    </row>
    <row r="353" spans="1:21" x14ac:dyDescent="0.25">
      <c r="A353" t="s">
        <v>911</v>
      </c>
      <c r="B353" t="s">
        <v>912</v>
      </c>
      <c r="C353" t="s">
        <v>33</v>
      </c>
      <c r="D353" t="s">
        <v>916</v>
      </c>
      <c r="E353" s="4">
        <v>4</v>
      </c>
      <c r="F353" t="s">
        <v>2274</v>
      </c>
      <c r="G353" t="s">
        <v>915</v>
      </c>
      <c r="H353" t="s">
        <v>917</v>
      </c>
      <c r="I353" t="s">
        <v>32</v>
      </c>
      <c r="J353" s="3">
        <v>0</v>
      </c>
      <c r="K353" s="3">
        <v>1309.291262</v>
      </c>
      <c r="L353" t="s">
        <v>32</v>
      </c>
      <c r="M353" s="3">
        <v>5874.0424615385</v>
      </c>
      <c r="N353" s="3">
        <v>38.14313286713287</v>
      </c>
      <c r="O353" t="s">
        <v>22</v>
      </c>
      <c r="P353" s="2">
        <v>0</v>
      </c>
      <c r="Q353" s="2">
        <v>165.29389189189189</v>
      </c>
      <c r="R353" t="s">
        <v>32</v>
      </c>
      <c r="S353" s="2">
        <v>0</v>
      </c>
      <c r="T353" s="2">
        <v>2.4645406949071869</v>
      </c>
      <c r="U353" s="5">
        <v>5874.0424615385</v>
      </c>
    </row>
    <row r="354" spans="1:21" x14ac:dyDescent="0.25">
      <c r="A354" t="s">
        <v>911</v>
      </c>
      <c r="B354" t="s">
        <v>912</v>
      </c>
      <c r="C354" t="s">
        <v>918</v>
      </c>
      <c r="D354" t="s">
        <v>919</v>
      </c>
      <c r="E354" s="4">
        <v>4</v>
      </c>
      <c r="F354" t="s">
        <v>2274</v>
      </c>
      <c r="G354" t="s">
        <v>915</v>
      </c>
      <c r="H354" t="s">
        <v>920</v>
      </c>
      <c r="I354" t="s">
        <v>32</v>
      </c>
      <c r="J354" s="3">
        <v>9165.0388340000009</v>
      </c>
      <c r="K354" s="3">
        <v>1309.291262</v>
      </c>
      <c r="L354" t="s">
        <v>32</v>
      </c>
      <c r="M354" s="3">
        <v>6484.3325874126003</v>
      </c>
      <c r="N354" s="3">
        <v>38.14313286713287</v>
      </c>
      <c r="O354" t="s">
        <v>22</v>
      </c>
      <c r="P354" s="2">
        <v>0</v>
      </c>
      <c r="Q354" s="2">
        <v>165.29389189189189</v>
      </c>
      <c r="R354" t="s">
        <v>32</v>
      </c>
      <c r="S354" s="2">
        <v>0</v>
      </c>
      <c r="T354" s="2">
        <v>2.4645406949071869</v>
      </c>
      <c r="U354" s="5">
        <v>15649.371421412599</v>
      </c>
    </row>
    <row r="355" spans="1:21" x14ac:dyDescent="0.25">
      <c r="A355" t="s">
        <v>911</v>
      </c>
      <c r="B355" t="s">
        <v>912</v>
      </c>
      <c r="C355" t="s">
        <v>921</v>
      </c>
      <c r="D355" t="s">
        <v>922</v>
      </c>
      <c r="E355" s="4">
        <v>4</v>
      </c>
      <c r="F355" t="s">
        <v>2274</v>
      </c>
      <c r="G355" t="s">
        <v>915</v>
      </c>
      <c r="H355" t="s">
        <v>923</v>
      </c>
      <c r="I355" t="s">
        <v>32</v>
      </c>
      <c r="J355" s="3">
        <v>3927.8737860000001</v>
      </c>
      <c r="K355" s="3">
        <v>1309.291262</v>
      </c>
      <c r="L355" t="s">
        <v>32</v>
      </c>
      <c r="M355" s="3">
        <v>5416.3248671329002</v>
      </c>
      <c r="N355" s="3">
        <v>38.14313286713287</v>
      </c>
      <c r="O355" t="s">
        <v>22</v>
      </c>
      <c r="P355" s="2">
        <v>0</v>
      </c>
      <c r="Q355" s="2">
        <v>165.29389189189189</v>
      </c>
      <c r="R355" t="s">
        <v>32</v>
      </c>
      <c r="S355" s="2">
        <v>0</v>
      </c>
      <c r="T355" s="2">
        <v>2.4645406949071869</v>
      </c>
      <c r="U355" s="5">
        <v>9344.1986531329003</v>
      </c>
    </row>
    <row r="356" spans="1:21" x14ac:dyDescent="0.25">
      <c r="A356" t="s">
        <v>911</v>
      </c>
      <c r="B356" t="s">
        <v>912</v>
      </c>
      <c r="C356" t="s">
        <v>924</v>
      </c>
      <c r="D356" t="s">
        <v>925</v>
      </c>
      <c r="E356" s="4">
        <v>4</v>
      </c>
      <c r="F356" t="s">
        <v>2274</v>
      </c>
      <c r="G356" t="s">
        <v>915</v>
      </c>
      <c r="H356" t="s">
        <v>469</v>
      </c>
      <c r="I356" t="s">
        <v>22</v>
      </c>
      <c r="J356" s="3">
        <v>0</v>
      </c>
      <c r="K356" s="3">
        <v>1309.291262</v>
      </c>
      <c r="L356" t="s">
        <v>22</v>
      </c>
      <c r="M356" s="3">
        <v>0</v>
      </c>
      <c r="N356" s="3">
        <v>38.14313286713287</v>
      </c>
      <c r="O356" t="s">
        <v>22</v>
      </c>
      <c r="P356" s="2">
        <v>0</v>
      </c>
      <c r="Q356" s="2">
        <v>165.29389189189189</v>
      </c>
      <c r="R356" t="s">
        <v>22</v>
      </c>
      <c r="S356" s="2">
        <v>0</v>
      </c>
      <c r="T356" s="2">
        <v>2.4645406949071869</v>
      </c>
      <c r="U356" s="5">
        <v>0</v>
      </c>
    </row>
    <row r="357" spans="1:21" x14ac:dyDescent="0.25">
      <c r="A357" t="s">
        <v>911</v>
      </c>
      <c r="B357" t="s">
        <v>912</v>
      </c>
      <c r="C357" t="s">
        <v>926</v>
      </c>
      <c r="D357" t="s">
        <v>927</v>
      </c>
      <c r="E357" s="4">
        <v>4</v>
      </c>
      <c r="F357" t="s">
        <v>2274</v>
      </c>
      <c r="G357" t="s">
        <v>915</v>
      </c>
      <c r="H357" t="s">
        <v>928</v>
      </c>
      <c r="I357" t="s">
        <v>22</v>
      </c>
      <c r="J357" s="3">
        <v>0</v>
      </c>
      <c r="K357" s="3">
        <v>1309.291262</v>
      </c>
      <c r="L357" t="s">
        <v>22</v>
      </c>
      <c r="M357" s="3">
        <v>0</v>
      </c>
      <c r="N357" s="3">
        <v>38.14313286713287</v>
      </c>
      <c r="O357" t="s">
        <v>22</v>
      </c>
      <c r="P357" s="2">
        <v>0</v>
      </c>
      <c r="Q357" s="2">
        <v>165.29389189189189</v>
      </c>
      <c r="R357" t="s">
        <v>22</v>
      </c>
      <c r="S357" s="2">
        <v>0</v>
      </c>
      <c r="T357" s="2">
        <v>2.4645406949071869</v>
      </c>
      <c r="U357" s="5">
        <v>0</v>
      </c>
    </row>
    <row r="358" spans="1:21" x14ac:dyDescent="0.25">
      <c r="A358" t="s">
        <v>911</v>
      </c>
      <c r="B358" t="s">
        <v>912</v>
      </c>
      <c r="C358" t="s">
        <v>929</v>
      </c>
      <c r="D358" t="s">
        <v>930</v>
      </c>
      <c r="E358" s="4">
        <v>4</v>
      </c>
      <c r="F358" t="s">
        <v>2274</v>
      </c>
      <c r="G358" t="s">
        <v>915</v>
      </c>
      <c r="H358" t="s">
        <v>931</v>
      </c>
      <c r="I358" t="s">
        <v>22</v>
      </c>
      <c r="J358" s="3">
        <v>0</v>
      </c>
      <c r="K358" s="3">
        <v>1309.291262</v>
      </c>
      <c r="L358" t="s">
        <v>22</v>
      </c>
      <c r="M358" s="3">
        <v>0</v>
      </c>
      <c r="N358" s="3">
        <v>38.14313286713287</v>
      </c>
      <c r="O358" t="s">
        <v>22</v>
      </c>
      <c r="P358" s="2">
        <v>0</v>
      </c>
      <c r="Q358" s="2">
        <v>165.29389189189189</v>
      </c>
      <c r="R358" t="s">
        <v>22</v>
      </c>
      <c r="S358" s="2">
        <v>0</v>
      </c>
      <c r="T358" s="2">
        <v>2.4645406949071869</v>
      </c>
      <c r="U358" s="5">
        <v>0</v>
      </c>
    </row>
    <row r="359" spans="1:21" x14ac:dyDescent="0.25">
      <c r="A359" t="s">
        <v>911</v>
      </c>
      <c r="B359" t="s">
        <v>912</v>
      </c>
      <c r="C359" t="s">
        <v>932</v>
      </c>
      <c r="D359" t="s">
        <v>509</v>
      </c>
      <c r="E359" s="4">
        <v>4</v>
      </c>
      <c r="F359" t="s">
        <v>2274</v>
      </c>
      <c r="G359" t="s">
        <v>915</v>
      </c>
      <c r="H359" t="s">
        <v>37</v>
      </c>
      <c r="I359" t="s">
        <v>32</v>
      </c>
      <c r="J359" s="3">
        <v>7855.7475720000002</v>
      </c>
      <c r="K359" s="3">
        <v>1309.291262</v>
      </c>
      <c r="L359" t="s">
        <v>32</v>
      </c>
      <c r="M359" s="3">
        <v>3814.3132867132999</v>
      </c>
      <c r="N359" s="3">
        <v>38.14313286713287</v>
      </c>
      <c r="O359" t="s">
        <v>22</v>
      </c>
      <c r="P359" s="2">
        <v>0</v>
      </c>
      <c r="Q359" s="2">
        <v>165.29389189189189</v>
      </c>
      <c r="R359" t="s">
        <v>32</v>
      </c>
      <c r="S359" s="2">
        <v>0</v>
      </c>
      <c r="T359" s="2">
        <v>2.4645406949071869</v>
      </c>
      <c r="U359" s="5">
        <v>11670.060858713299</v>
      </c>
    </row>
    <row r="360" spans="1:21" x14ac:dyDescent="0.25">
      <c r="A360" t="s">
        <v>911</v>
      </c>
      <c r="B360" t="s">
        <v>912</v>
      </c>
      <c r="C360" t="s">
        <v>933</v>
      </c>
      <c r="D360" t="s">
        <v>531</v>
      </c>
      <c r="E360" s="4">
        <v>4</v>
      </c>
      <c r="F360" t="s">
        <v>2274</v>
      </c>
      <c r="G360" t="s">
        <v>915</v>
      </c>
      <c r="H360" t="s">
        <v>47</v>
      </c>
      <c r="I360" t="s">
        <v>32</v>
      </c>
      <c r="J360" s="3">
        <v>20948.660191999999</v>
      </c>
      <c r="K360" s="3">
        <v>1309.291262</v>
      </c>
      <c r="L360" t="s">
        <v>22</v>
      </c>
      <c r="M360" s="3">
        <v>0</v>
      </c>
      <c r="N360" s="3">
        <v>38.14313286713287</v>
      </c>
      <c r="O360" t="s">
        <v>22</v>
      </c>
      <c r="P360" s="2">
        <v>0</v>
      </c>
      <c r="Q360" s="2">
        <v>165.29389189189189</v>
      </c>
      <c r="R360" t="s">
        <v>22</v>
      </c>
      <c r="S360" s="2">
        <v>0</v>
      </c>
      <c r="T360" s="2">
        <v>2.4645406949071869</v>
      </c>
      <c r="U360" s="5">
        <v>20948.660191999999</v>
      </c>
    </row>
    <row r="361" spans="1:21" x14ac:dyDescent="0.25">
      <c r="A361" t="s">
        <v>911</v>
      </c>
      <c r="B361" t="s">
        <v>912</v>
      </c>
      <c r="C361" t="s">
        <v>934</v>
      </c>
      <c r="D361" t="s">
        <v>935</v>
      </c>
      <c r="E361" s="4">
        <v>4</v>
      </c>
      <c r="F361" t="s">
        <v>2274</v>
      </c>
      <c r="G361" t="s">
        <v>915</v>
      </c>
      <c r="H361" t="s">
        <v>37</v>
      </c>
      <c r="I361" t="s">
        <v>32</v>
      </c>
      <c r="J361" s="3">
        <v>7855.7475720000002</v>
      </c>
      <c r="K361" s="3">
        <v>1309.291262</v>
      </c>
      <c r="L361" t="s">
        <v>22</v>
      </c>
      <c r="M361" s="3">
        <v>0</v>
      </c>
      <c r="N361" s="3">
        <v>38.14313286713287</v>
      </c>
      <c r="O361" t="s">
        <v>22</v>
      </c>
      <c r="P361" s="2">
        <v>0</v>
      </c>
      <c r="Q361" s="2">
        <v>165.29389189189189</v>
      </c>
      <c r="R361" t="s">
        <v>22</v>
      </c>
      <c r="S361" s="2">
        <v>0</v>
      </c>
      <c r="T361" s="2">
        <v>2.4645406949071869</v>
      </c>
      <c r="U361" s="5">
        <v>7855.7475720000002</v>
      </c>
    </row>
    <row r="362" spans="1:21" x14ac:dyDescent="0.25">
      <c r="A362" t="s">
        <v>911</v>
      </c>
      <c r="B362" t="s">
        <v>912</v>
      </c>
      <c r="C362" t="s">
        <v>936</v>
      </c>
      <c r="D362" t="s">
        <v>937</v>
      </c>
      <c r="E362" s="4">
        <v>4</v>
      </c>
      <c r="F362" t="s">
        <v>2274</v>
      </c>
      <c r="G362" t="s">
        <v>915</v>
      </c>
      <c r="H362" t="s">
        <v>173</v>
      </c>
      <c r="I362" t="s">
        <v>22</v>
      </c>
      <c r="J362" s="3">
        <v>0</v>
      </c>
      <c r="K362" s="3">
        <v>1309.291262</v>
      </c>
      <c r="L362" t="s">
        <v>22</v>
      </c>
      <c r="M362" s="3">
        <v>0</v>
      </c>
      <c r="N362" s="3">
        <v>38.14313286713287</v>
      </c>
      <c r="O362" t="s">
        <v>22</v>
      </c>
      <c r="P362" s="2">
        <v>0</v>
      </c>
      <c r="Q362" s="2">
        <v>165.29389189189189</v>
      </c>
      <c r="R362" t="s">
        <v>22</v>
      </c>
      <c r="S362" s="2">
        <v>0</v>
      </c>
      <c r="T362" s="2">
        <v>2.4645406949071869</v>
      </c>
      <c r="U362" s="5">
        <v>0</v>
      </c>
    </row>
    <row r="363" spans="1:21" x14ac:dyDescent="0.25">
      <c r="A363" t="s">
        <v>911</v>
      </c>
      <c r="B363" t="s">
        <v>912</v>
      </c>
      <c r="C363" t="s">
        <v>938</v>
      </c>
      <c r="D363" t="s">
        <v>676</v>
      </c>
      <c r="E363" s="4">
        <v>4</v>
      </c>
      <c r="F363" t="s">
        <v>2274</v>
      </c>
      <c r="G363" t="s">
        <v>915</v>
      </c>
      <c r="H363" t="s">
        <v>21</v>
      </c>
      <c r="I363" t="s">
        <v>22</v>
      </c>
      <c r="J363" s="3">
        <v>0</v>
      </c>
      <c r="K363" s="3">
        <v>1309.291262</v>
      </c>
      <c r="L363" t="s">
        <v>22</v>
      </c>
      <c r="M363" s="3">
        <v>0</v>
      </c>
      <c r="N363" s="3">
        <v>38.14313286713287</v>
      </c>
      <c r="O363" t="s">
        <v>22</v>
      </c>
      <c r="P363" s="2">
        <v>0</v>
      </c>
      <c r="Q363" s="2">
        <v>165.29389189189189</v>
      </c>
      <c r="R363" t="s">
        <v>22</v>
      </c>
      <c r="S363" s="2">
        <v>0</v>
      </c>
      <c r="T363" s="2">
        <v>2.4645406949071869</v>
      </c>
      <c r="U363" s="5">
        <v>0</v>
      </c>
    </row>
    <row r="364" spans="1:21" x14ac:dyDescent="0.25">
      <c r="A364" t="s">
        <v>939</v>
      </c>
      <c r="B364" t="s">
        <v>940</v>
      </c>
      <c r="C364" t="s">
        <v>941</v>
      </c>
      <c r="D364" t="s">
        <v>942</v>
      </c>
      <c r="E364" s="4">
        <v>10</v>
      </c>
      <c r="F364" t="s">
        <v>2332</v>
      </c>
      <c r="G364" t="s">
        <v>2333</v>
      </c>
      <c r="H364" t="s">
        <v>63</v>
      </c>
      <c r="I364" t="s">
        <v>22</v>
      </c>
      <c r="J364" s="3">
        <v>0</v>
      </c>
      <c r="K364" s="3">
        <v>801.50912100000005</v>
      </c>
      <c r="L364" t="s">
        <v>22</v>
      </c>
      <c r="M364" s="3">
        <v>0</v>
      </c>
      <c r="N364" s="3">
        <v>45.855388283333333</v>
      </c>
      <c r="O364" t="s">
        <v>22</v>
      </c>
      <c r="P364" s="2">
        <v>0</v>
      </c>
      <c r="Q364" s="2">
        <v>191.1307535</v>
      </c>
      <c r="R364" t="s">
        <v>2365</v>
      </c>
      <c r="S364" s="2">
        <v>0</v>
      </c>
      <c r="T364" s="2">
        <v>0</v>
      </c>
      <c r="U364" s="5">
        <v>0</v>
      </c>
    </row>
    <row r="365" spans="1:21" x14ac:dyDescent="0.25">
      <c r="A365" t="s">
        <v>939</v>
      </c>
      <c r="B365" t="s">
        <v>940</v>
      </c>
      <c r="C365" t="s">
        <v>549</v>
      </c>
      <c r="D365" t="s">
        <v>943</v>
      </c>
      <c r="E365" s="4">
        <v>10</v>
      </c>
      <c r="F365" t="s">
        <v>2332</v>
      </c>
      <c r="G365" t="s">
        <v>2333</v>
      </c>
      <c r="H365" t="s">
        <v>37</v>
      </c>
      <c r="I365" t="s">
        <v>32</v>
      </c>
      <c r="J365" s="3">
        <v>16831.691541</v>
      </c>
      <c r="K365" s="3">
        <v>801.50912100000005</v>
      </c>
      <c r="L365" t="s">
        <v>32</v>
      </c>
      <c r="M365" s="3">
        <v>3485.0095095332999</v>
      </c>
      <c r="N365" s="3">
        <v>45.855388283333333</v>
      </c>
      <c r="O365" t="s">
        <v>22</v>
      </c>
      <c r="P365" s="2">
        <v>0</v>
      </c>
      <c r="Q365" s="2">
        <v>191.1307535</v>
      </c>
      <c r="R365" t="s">
        <v>2365</v>
      </c>
      <c r="S365" s="2">
        <v>0</v>
      </c>
      <c r="T365" s="2">
        <v>0</v>
      </c>
      <c r="U365" s="5">
        <v>20316.701050533298</v>
      </c>
    </row>
    <row r="366" spans="1:21" x14ac:dyDescent="0.25">
      <c r="A366" t="s">
        <v>944</v>
      </c>
      <c r="B366" t="s">
        <v>945</v>
      </c>
      <c r="C366" t="s">
        <v>946</v>
      </c>
      <c r="D366" t="s">
        <v>947</v>
      </c>
      <c r="E366" s="4">
        <v>1</v>
      </c>
      <c r="F366" t="s">
        <v>2292</v>
      </c>
      <c r="G366" t="s">
        <v>464</v>
      </c>
      <c r="H366" t="s">
        <v>37</v>
      </c>
      <c r="I366" t="s">
        <v>32</v>
      </c>
      <c r="J366" s="3">
        <v>5187.8529289999997</v>
      </c>
      <c r="K366" s="3">
        <v>225.55882299999999</v>
      </c>
      <c r="L366" t="s">
        <v>32</v>
      </c>
      <c r="M366" s="3">
        <v>2520.5794425864001</v>
      </c>
      <c r="N366" s="3">
        <v>7.6846934225195094</v>
      </c>
      <c r="O366" t="s">
        <v>22</v>
      </c>
      <c r="P366" s="2">
        <v>0</v>
      </c>
      <c r="Q366" s="2">
        <v>0</v>
      </c>
      <c r="R366" t="s">
        <v>22</v>
      </c>
      <c r="S366" s="2">
        <v>0</v>
      </c>
      <c r="T366" s="2">
        <v>0</v>
      </c>
      <c r="U366" s="5">
        <v>7708.4323715864002</v>
      </c>
    </row>
    <row r="367" spans="1:21" x14ac:dyDescent="0.25">
      <c r="A367" t="s">
        <v>944</v>
      </c>
      <c r="B367" t="s">
        <v>945</v>
      </c>
      <c r="C367" t="s">
        <v>948</v>
      </c>
      <c r="D367" t="s">
        <v>949</v>
      </c>
      <c r="E367" s="4">
        <v>1</v>
      </c>
      <c r="F367" t="s">
        <v>2292</v>
      </c>
      <c r="G367" t="s">
        <v>464</v>
      </c>
      <c r="H367" t="s">
        <v>37</v>
      </c>
      <c r="I367" t="s">
        <v>32</v>
      </c>
      <c r="J367" s="3">
        <v>0</v>
      </c>
      <c r="K367" s="3">
        <v>225.55882299999999</v>
      </c>
      <c r="L367" t="s">
        <v>32</v>
      </c>
      <c r="M367" s="3">
        <v>445.71221850609999</v>
      </c>
      <c r="N367" s="3">
        <v>7.6846934225195094</v>
      </c>
      <c r="O367" t="s">
        <v>22</v>
      </c>
      <c r="P367" s="2">
        <v>0</v>
      </c>
      <c r="Q367" s="2">
        <v>0</v>
      </c>
      <c r="R367" t="s">
        <v>22</v>
      </c>
      <c r="S367" s="2">
        <v>0</v>
      </c>
      <c r="T367" s="2">
        <v>0</v>
      </c>
      <c r="U367" s="5">
        <v>445.71221850609999</v>
      </c>
    </row>
    <row r="368" spans="1:21" x14ac:dyDescent="0.25">
      <c r="A368" t="s">
        <v>950</v>
      </c>
      <c r="B368" t="s">
        <v>951</v>
      </c>
      <c r="C368" t="s">
        <v>952</v>
      </c>
      <c r="D368" t="s">
        <v>509</v>
      </c>
      <c r="E368" s="4">
        <v>2</v>
      </c>
      <c r="F368" t="s">
        <v>2308</v>
      </c>
      <c r="G368" t="s">
        <v>196</v>
      </c>
      <c r="H368" t="s">
        <v>37</v>
      </c>
      <c r="I368" t="s">
        <v>22</v>
      </c>
      <c r="J368" s="3">
        <v>0</v>
      </c>
      <c r="K368" s="3">
        <v>0</v>
      </c>
      <c r="L368" t="s">
        <v>32</v>
      </c>
      <c r="M368" s="3">
        <v>970.01749565219995</v>
      </c>
      <c r="N368" s="3">
        <v>31.290886956521739</v>
      </c>
      <c r="O368" t="s">
        <v>32</v>
      </c>
      <c r="P368" s="2">
        <v>0</v>
      </c>
      <c r="Q368" s="2">
        <v>164.30408475308641</v>
      </c>
      <c r="R368" t="s">
        <v>32</v>
      </c>
      <c r="S368" s="2">
        <v>134.78260869569999</v>
      </c>
      <c r="T368" s="2">
        <v>4.3478260869565215</v>
      </c>
      <c r="U368" s="5">
        <v>1104.8001043479001</v>
      </c>
    </row>
    <row r="369" spans="1:21" x14ac:dyDescent="0.25">
      <c r="A369" t="s">
        <v>950</v>
      </c>
      <c r="B369" t="s">
        <v>951</v>
      </c>
      <c r="C369" t="s">
        <v>953</v>
      </c>
      <c r="D369" t="s">
        <v>954</v>
      </c>
      <c r="E369" s="4">
        <v>2</v>
      </c>
      <c r="F369" t="s">
        <v>2308</v>
      </c>
      <c r="G369" t="s">
        <v>196</v>
      </c>
      <c r="H369" t="s">
        <v>37</v>
      </c>
      <c r="I369" t="s">
        <v>22</v>
      </c>
      <c r="J369" s="3">
        <v>0</v>
      </c>
      <c r="K369" s="3">
        <v>0</v>
      </c>
      <c r="L369" t="s">
        <v>32</v>
      </c>
      <c r="M369" s="3">
        <v>2033.9076521739</v>
      </c>
      <c r="N369" s="3">
        <v>31.290886956521739</v>
      </c>
      <c r="O369" t="s">
        <v>32</v>
      </c>
      <c r="P369" s="2">
        <v>0</v>
      </c>
      <c r="Q369" s="2">
        <v>164.30408475308641</v>
      </c>
      <c r="R369" t="s">
        <v>32</v>
      </c>
      <c r="S369" s="2">
        <v>282.60869565220003</v>
      </c>
      <c r="T369" s="2">
        <v>4.3478260869565215</v>
      </c>
      <c r="U369" s="5">
        <v>2316.5163478261002</v>
      </c>
    </row>
    <row r="370" spans="1:21" x14ac:dyDescent="0.25">
      <c r="A370" t="s">
        <v>950</v>
      </c>
      <c r="B370" t="s">
        <v>951</v>
      </c>
      <c r="C370" t="s">
        <v>955</v>
      </c>
      <c r="D370" t="s">
        <v>956</v>
      </c>
      <c r="E370" s="4">
        <v>2</v>
      </c>
      <c r="F370" t="s">
        <v>2308</v>
      </c>
      <c r="G370" t="s">
        <v>196</v>
      </c>
      <c r="H370" t="s">
        <v>37</v>
      </c>
      <c r="I370" t="s">
        <v>22</v>
      </c>
      <c r="J370" s="3">
        <v>0</v>
      </c>
      <c r="K370" s="3">
        <v>0</v>
      </c>
      <c r="L370" t="s">
        <v>32</v>
      </c>
      <c r="M370" s="3">
        <v>5006.5419130435002</v>
      </c>
      <c r="N370" s="3">
        <v>31.290886956521739</v>
      </c>
      <c r="O370" t="s">
        <v>32</v>
      </c>
      <c r="P370" s="2">
        <v>821.52042376539998</v>
      </c>
      <c r="Q370" s="2">
        <v>164.30408475308641</v>
      </c>
      <c r="R370" t="s">
        <v>32</v>
      </c>
      <c r="S370" s="2">
        <v>695.65217391299996</v>
      </c>
      <c r="T370" s="2">
        <v>4.3478260869565215</v>
      </c>
      <c r="U370" s="5">
        <v>6523.7145107219003</v>
      </c>
    </row>
    <row r="371" spans="1:21" x14ac:dyDescent="0.25">
      <c r="A371" t="s">
        <v>957</v>
      </c>
      <c r="B371" t="s">
        <v>958</v>
      </c>
      <c r="C371" t="s">
        <v>959</v>
      </c>
      <c r="D371" t="s">
        <v>960</v>
      </c>
      <c r="E371" s="4">
        <v>10</v>
      </c>
      <c r="F371" t="s">
        <v>2283</v>
      </c>
      <c r="G371" t="s">
        <v>2284</v>
      </c>
      <c r="H371" t="s">
        <v>25</v>
      </c>
      <c r="I371" t="s">
        <v>22</v>
      </c>
      <c r="J371" s="3">
        <v>0</v>
      </c>
      <c r="K371" s="3">
        <v>0</v>
      </c>
      <c r="L371" t="s">
        <v>22</v>
      </c>
      <c r="M371" s="3">
        <v>0</v>
      </c>
      <c r="N371" s="3">
        <v>73.258078340350878</v>
      </c>
      <c r="O371" t="s">
        <v>22</v>
      </c>
      <c r="P371" s="2">
        <v>0</v>
      </c>
      <c r="Q371" s="2">
        <v>0</v>
      </c>
      <c r="R371" t="s">
        <v>22</v>
      </c>
      <c r="S371" s="2">
        <v>0</v>
      </c>
      <c r="T371" s="2">
        <v>0</v>
      </c>
      <c r="U371" s="5">
        <v>0</v>
      </c>
    </row>
    <row r="372" spans="1:21" x14ac:dyDescent="0.25">
      <c r="A372" t="s">
        <v>961</v>
      </c>
      <c r="B372" t="s">
        <v>962</v>
      </c>
      <c r="C372" t="s">
        <v>963</v>
      </c>
      <c r="D372" t="s">
        <v>964</v>
      </c>
      <c r="E372" s="4">
        <v>2</v>
      </c>
      <c r="F372" t="s">
        <v>2321</v>
      </c>
      <c r="G372" t="s">
        <v>833</v>
      </c>
      <c r="H372" t="s">
        <v>63</v>
      </c>
      <c r="I372" t="s">
        <v>22</v>
      </c>
      <c r="J372" s="3">
        <v>0</v>
      </c>
      <c r="K372" s="3">
        <v>0</v>
      </c>
      <c r="L372" t="s">
        <v>32</v>
      </c>
      <c r="M372" s="3">
        <v>7816.2891762452</v>
      </c>
      <c r="N372" s="3">
        <v>18.971575670498083</v>
      </c>
      <c r="O372" t="s">
        <v>22</v>
      </c>
      <c r="P372" s="2">
        <v>0</v>
      </c>
      <c r="Q372" s="2">
        <v>140.03889906521738</v>
      </c>
      <c r="R372" t="s">
        <v>22</v>
      </c>
      <c r="S372" s="2">
        <v>0</v>
      </c>
      <c r="T372" s="2">
        <v>6.6401062416998675</v>
      </c>
      <c r="U372" s="5">
        <v>7816.2891762452</v>
      </c>
    </row>
    <row r="373" spans="1:21" x14ac:dyDescent="0.25">
      <c r="A373" t="s">
        <v>961</v>
      </c>
      <c r="B373" t="s">
        <v>962</v>
      </c>
      <c r="C373" t="s">
        <v>965</v>
      </c>
      <c r="D373" t="s">
        <v>371</v>
      </c>
      <c r="E373" s="4">
        <v>2</v>
      </c>
      <c r="F373" t="s">
        <v>2321</v>
      </c>
      <c r="G373" t="s">
        <v>833</v>
      </c>
      <c r="H373" t="s">
        <v>37</v>
      </c>
      <c r="I373" t="s">
        <v>22</v>
      </c>
      <c r="J373" s="3">
        <v>0</v>
      </c>
      <c r="K373" s="3">
        <v>0</v>
      </c>
      <c r="L373" t="s">
        <v>32</v>
      </c>
      <c r="M373" s="3">
        <v>3225.1678639847</v>
      </c>
      <c r="N373" s="3">
        <v>18.971575670498083</v>
      </c>
      <c r="O373" t="s">
        <v>22</v>
      </c>
      <c r="P373" s="2">
        <v>0</v>
      </c>
      <c r="Q373" s="2">
        <v>140.03889906521738</v>
      </c>
      <c r="R373" t="s">
        <v>22</v>
      </c>
      <c r="S373" s="2">
        <v>0</v>
      </c>
      <c r="T373" s="2">
        <v>6.6401062416998675</v>
      </c>
      <c r="U373" s="5">
        <v>3225.1678639847</v>
      </c>
    </row>
    <row r="374" spans="1:21" x14ac:dyDescent="0.25">
      <c r="A374" t="s">
        <v>966</v>
      </c>
      <c r="B374" t="s">
        <v>967</v>
      </c>
      <c r="C374" t="s">
        <v>544</v>
      </c>
      <c r="D374" t="s">
        <v>968</v>
      </c>
      <c r="E374" s="4">
        <v>3</v>
      </c>
      <c r="F374" t="s">
        <v>2286</v>
      </c>
      <c r="G374" t="s">
        <v>2287</v>
      </c>
      <c r="H374" t="s">
        <v>417</v>
      </c>
      <c r="I374" t="s">
        <v>32</v>
      </c>
      <c r="J374" s="3">
        <v>6248.4606160000003</v>
      </c>
      <c r="K374" s="3">
        <v>781.05757700000004</v>
      </c>
      <c r="L374" t="s">
        <v>32</v>
      </c>
      <c r="M374" s="3">
        <v>3370.6454545454999</v>
      </c>
      <c r="N374" s="3">
        <v>33.372727272727275</v>
      </c>
      <c r="O374" t="s">
        <v>22</v>
      </c>
      <c r="P374" s="2">
        <v>0</v>
      </c>
      <c r="Q374" s="2">
        <v>0</v>
      </c>
      <c r="R374" t="s">
        <v>32</v>
      </c>
      <c r="S374" s="2">
        <v>0</v>
      </c>
      <c r="T374" s="2">
        <v>11.24859392575928</v>
      </c>
      <c r="U374" s="5">
        <v>9619.1060705455002</v>
      </c>
    </row>
    <row r="375" spans="1:21" x14ac:dyDescent="0.25">
      <c r="A375" t="s">
        <v>969</v>
      </c>
      <c r="B375" t="s">
        <v>970</v>
      </c>
      <c r="C375" t="s">
        <v>971</v>
      </c>
      <c r="D375" t="s">
        <v>972</v>
      </c>
      <c r="E375" s="4">
        <v>8</v>
      </c>
      <c r="F375" t="s">
        <v>2334</v>
      </c>
      <c r="G375" t="s">
        <v>2335</v>
      </c>
      <c r="H375" t="s">
        <v>25</v>
      </c>
      <c r="I375" t="s">
        <v>22</v>
      </c>
      <c r="J375" s="3">
        <v>0</v>
      </c>
      <c r="K375" s="3">
        <v>0</v>
      </c>
      <c r="L375" t="s">
        <v>32</v>
      </c>
      <c r="M375" s="3">
        <v>132.39673366829999</v>
      </c>
      <c r="N375" s="3">
        <v>26.479346733668343</v>
      </c>
      <c r="O375" t="s">
        <v>22</v>
      </c>
      <c r="P375" s="2">
        <v>0</v>
      </c>
      <c r="Q375" s="2">
        <v>162.5589325</v>
      </c>
      <c r="R375" t="s">
        <v>22</v>
      </c>
      <c r="S375" s="2">
        <v>0</v>
      </c>
      <c r="T375" s="2">
        <v>25.445292620865139</v>
      </c>
      <c r="U375" s="5">
        <v>132.39673366829999</v>
      </c>
    </row>
    <row r="376" spans="1:21" x14ac:dyDescent="0.25">
      <c r="A376" t="s">
        <v>973</v>
      </c>
      <c r="B376" t="s">
        <v>974</v>
      </c>
      <c r="C376" t="s">
        <v>975</v>
      </c>
      <c r="D376" t="s">
        <v>976</v>
      </c>
      <c r="E376" s="4">
        <v>6</v>
      </c>
      <c r="F376" t="s">
        <v>2262</v>
      </c>
      <c r="G376" t="s">
        <v>2263</v>
      </c>
      <c r="H376" t="s">
        <v>37</v>
      </c>
      <c r="I376" t="s">
        <v>32</v>
      </c>
      <c r="J376" s="3">
        <v>8260.3098100000007</v>
      </c>
      <c r="K376" s="3">
        <v>826.030981</v>
      </c>
      <c r="L376" t="s">
        <v>32</v>
      </c>
      <c r="M376" s="3">
        <v>2562.2151898734</v>
      </c>
      <c r="N376" s="3">
        <v>24.402049427365881</v>
      </c>
      <c r="O376" t="s">
        <v>22</v>
      </c>
      <c r="P376" s="2">
        <v>0</v>
      </c>
      <c r="Q376" s="2">
        <v>153.40757133333332</v>
      </c>
      <c r="R376" t="s">
        <v>32</v>
      </c>
      <c r="S376" s="2">
        <v>632.91139240509995</v>
      </c>
      <c r="T376" s="2">
        <v>6.0277275467148881</v>
      </c>
      <c r="U376" s="5">
        <v>11455.4363922785</v>
      </c>
    </row>
    <row r="377" spans="1:21" x14ac:dyDescent="0.25">
      <c r="A377" t="s">
        <v>977</v>
      </c>
      <c r="B377" t="s">
        <v>978</v>
      </c>
      <c r="C377" t="s">
        <v>396</v>
      </c>
      <c r="D377" t="s">
        <v>979</v>
      </c>
      <c r="E377" s="4">
        <v>5</v>
      </c>
      <c r="F377" t="s">
        <v>2295</v>
      </c>
      <c r="G377" t="s">
        <v>2296</v>
      </c>
      <c r="H377" t="s">
        <v>37</v>
      </c>
      <c r="I377" t="s">
        <v>32</v>
      </c>
      <c r="J377" s="3">
        <v>2064.579354</v>
      </c>
      <c r="K377" s="3">
        <v>1032.289677</v>
      </c>
      <c r="L377" t="s">
        <v>32</v>
      </c>
      <c r="M377" s="3">
        <v>592.22422178989996</v>
      </c>
      <c r="N377" s="3">
        <v>23.688968871595332</v>
      </c>
      <c r="O377" t="s">
        <v>22</v>
      </c>
      <c r="P377" s="2">
        <v>0</v>
      </c>
      <c r="Q377" s="2">
        <v>139.70588235294119</v>
      </c>
      <c r="R377" t="s">
        <v>22</v>
      </c>
      <c r="S377" s="2">
        <v>0</v>
      </c>
      <c r="T377" s="2">
        <v>6.5919578114700066</v>
      </c>
      <c r="U377" s="5">
        <v>2656.8035757899002</v>
      </c>
    </row>
    <row r="378" spans="1:21" x14ac:dyDescent="0.25">
      <c r="A378" t="s">
        <v>977</v>
      </c>
      <c r="B378" t="s">
        <v>978</v>
      </c>
      <c r="C378" t="s">
        <v>980</v>
      </c>
      <c r="D378" t="s">
        <v>981</v>
      </c>
      <c r="E378" s="4">
        <v>5</v>
      </c>
      <c r="F378" t="s">
        <v>2295</v>
      </c>
      <c r="G378" t="s">
        <v>2296</v>
      </c>
      <c r="H378" t="s">
        <v>37</v>
      </c>
      <c r="I378" t="s">
        <v>32</v>
      </c>
      <c r="J378" s="3">
        <v>0</v>
      </c>
      <c r="K378" s="3">
        <v>1032.289677</v>
      </c>
      <c r="L378" t="s">
        <v>32</v>
      </c>
      <c r="M378" s="3">
        <v>0</v>
      </c>
      <c r="N378" s="3">
        <v>0</v>
      </c>
      <c r="O378" t="s">
        <v>22</v>
      </c>
      <c r="P378" s="2">
        <v>0</v>
      </c>
      <c r="Q378" s="2">
        <v>0</v>
      </c>
      <c r="R378" t="s">
        <v>2365</v>
      </c>
      <c r="S378" s="2">
        <v>0</v>
      </c>
      <c r="T378" s="2">
        <v>0</v>
      </c>
      <c r="U378" s="5">
        <v>0</v>
      </c>
    </row>
    <row r="379" spans="1:21" x14ac:dyDescent="0.25">
      <c r="A379" t="s">
        <v>982</v>
      </c>
      <c r="B379" t="s">
        <v>983</v>
      </c>
      <c r="C379" t="s">
        <v>984</v>
      </c>
      <c r="D379" t="s">
        <v>249</v>
      </c>
      <c r="E379" s="4">
        <v>6</v>
      </c>
      <c r="F379" t="s">
        <v>2278</v>
      </c>
      <c r="G379" t="s">
        <v>2279</v>
      </c>
      <c r="H379" t="s">
        <v>37</v>
      </c>
      <c r="I379" t="s">
        <v>32</v>
      </c>
      <c r="J379" s="3">
        <v>2016.0911920000001</v>
      </c>
      <c r="K379" s="3">
        <v>1008.045596</v>
      </c>
      <c r="L379" t="s">
        <v>32</v>
      </c>
      <c r="M379" s="3">
        <v>2847.2944552529002</v>
      </c>
      <c r="N379" s="3">
        <v>34.723103112840469</v>
      </c>
      <c r="O379" t="s">
        <v>22</v>
      </c>
      <c r="P379" s="2">
        <v>0</v>
      </c>
      <c r="Q379" s="2">
        <v>153.3975322173913</v>
      </c>
      <c r="R379" t="s">
        <v>2365</v>
      </c>
      <c r="S379" s="2">
        <v>0</v>
      </c>
      <c r="T379" s="2">
        <v>0</v>
      </c>
      <c r="U379" s="5">
        <v>4863.3856472528996</v>
      </c>
    </row>
    <row r="380" spans="1:21" x14ac:dyDescent="0.25">
      <c r="A380" t="s">
        <v>982</v>
      </c>
      <c r="B380" t="s">
        <v>983</v>
      </c>
      <c r="C380" t="s">
        <v>985</v>
      </c>
      <c r="D380" t="s">
        <v>206</v>
      </c>
      <c r="E380" s="4">
        <v>6</v>
      </c>
      <c r="F380" t="s">
        <v>2278</v>
      </c>
      <c r="G380" t="s">
        <v>2279</v>
      </c>
      <c r="H380" t="s">
        <v>37</v>
      </c>
      <c r="I380" t="s">
        <v>32</v>
      </c>
      <c r="J380" s="3">
        <v>1008.045596</v>
      </c>
      <c r="K380" s="3">
        <v>1008.045596</v>
      </c>
      <c r="L380" t="s">
        <v>32</v>
      </c>
      <c r="M380" s="3">
        <v>902.80068093390003</v>
      </c>
      <c r="N380" s="3">
        <v>34.723103112840469</v>
      </c>
      <c r="O380" t="s">
        <v>22</v>
      </c>
      <c r="P380" s="2">
        <v>0</v>
      </c>
      <c r="Q380" s="2">
        <v>153.3975322173913</v>
      </c>
      <c r="R380" t="s">
        <v>2365</v>
      </c>
      <c r="S380" s="2">
        <v>0</v>
      </c>
      <c r="T380" s="2">
        <v>0</v>
      </c>
      <c r="U380" s="5">
        <v>1910.8462769339001</v>
      </c>
    </row>
    <row r="381" spans="1:21" x14ac:dyDescent="0.25">
      <c r="A381" t="s">
        <v>986</v>
      </c>
      <c r="B381" t="s">
        <v>987</v>
      </c>
      <c r="C381" t="s">
        <v>988</v>
      </c>
      <c r="D381" t="s">
        <v>989</v>
      </c>
      <c r="E381" s="4">
        <v>10</v>
      </c>
      <c r="F381" t="s">
        <v>2254</v>
      </c>
      <c r="G381" t="s">
        <v>2255</v>
      </c>
      <c r="H381" t="s">
        <v>25</v>
      </c>
      <c r="I381" t="s">
        <v>22</v>
      </c>
      <c r="J381" s="3">
        <v>0</v>
      </c>
      <c r="K381" s="3">
        <v>1598.317777</v>
      </c>
      <c r="L381" t="s">
        <v>22</v>
      </c>
      <c r="M381" s="3">
        <v>0</v>
      </c>
      <c r="N381" s="3">
        <v>0</v>
      </c>
      <c r="O381" t="s">
        <v>22</v>
      </c>
      <c r="P381" s="2">
        <v>0</v>
      </c>
      <c r="Q381" s="2">
        <v>191.2418643888889</v>
      </c>
      <c r="R381" t="s">
        <v>22</v>
      </c>
      <c r="S381" s="2">
        <v>0</v>
      </c>
      <c r="T381" s="2">
        <v>0</v>
      </c>
      <c r="U381" s="5">
        <v>0</v>
      </c>
    </row>
    <row r="382" spans="1:21" x14ac:dyDescent="0.25">
      <c r="A382" t="s">
        <v>986</v>
      </c>
      <c r="B382" t="s">
        <v>987</v>
      </c>
      <c r="C382" t="s">
        <v>990</v>
      </c>
      <c r="D382" t="s">
        <v>116</v>
      </c>
      <c r="E382" s="4">
        <v>10</v>
      </c>
      <c r="F382" t="s">
        <v>2254</v>
      </c>
      <c r="G382" t="s">
        <v>2255</v>
      </c>
      <c r="H382" t="s">
        <v>417</v>
      </c>
      <c r="I382" t="s">
        <v>32</v>
      </c>
      <c r="J382" s="3">
        <v>12786.542216</v>
      </c>
      <c r="K382" s="3">
        <v>1598.317777</v>
      </c>
      <c r="L382" t="s">
        <v>32</v>
      </c>
      <c r="M382" s="3">
        <v>0</v>
      </c>
      <c r="N382" s="3">
        <v>0</v>
      </c>
      <c r="O382" t="s">
        <v>22</v>
      </c>
      <c r="P382" s="2">
        <v>0</v>
      </c>
      <c r="Q382" s="2">
        <v>191.2418643888889</v>
      </c>
      <c r="R382" t="s">
        <v>32</v>
      </c>
      <c r="S382" s="2">
        <v>0</v>
      </c>
      <c r="T382" s="2">
        <v>0</v>
      </c>
      <c r="U382" s="5">
        <v>12786.542216</v>
      </c>
    </row>
    <row r="383" spans="1:21" x14ac:dyDescent="0.25">
      <c r="A383" t="s">
        <v>986</v>
      </c>
      <c r="B383" t="s">
        <v>987</v>
      </c>
      <c r="C383" t="s">
        <v>991</v>
      </c>
      <c r="D383" t="s">
        <v>992</v>
      </c>
      <c r="E383" s="4">
        <v>10</v>
      </c>
      <c r="F383" t="s">
        <v>2254</v>
      </c>
      <c r="G383" t="s">
        <v>2255</v>
      </c>
      <c r="H383" t="s">
        <v>25</v>
      </c>
      <c r="I383" t="s">
        <v>22</v>
      </c>
      <c r="J383" s="3">
        <v>0</v>
      </c>
      <c r="K383" s="3">
        <v>1598.317777</v>
      </c>
      <c r="L383" t="s">
        <v>22</v>
      </c>
      <c r="M383" s="3">
        <v>0</v>
      </c>
      <c r="N383" s="3">
        <v>0</v>
      </c>
      <c r="O383" t="s">
        <v>22</v>
      </c>
      <c r="P383" s="2">
        <v>0</v>
      </c>
      <c r="Q383" s="2">
        <v>191.2418643888889</v>
      </c>
      <c r="R383" t="s">
        <v>22</v>
      </c>
      <c r="S383" s="2">
        <v>0</v>
      </c>
      <c r="T383" s="2">
        <v>0</v>
      </c>
      <c r="U383" s="5">
        <v>0</v>
      </c>
    </row>
    <row r="384" spans="1:21" x14ac:dyDescent="0.25">
      <c r="A384" t="s">
        <v>993</v>
      </c>
      <c r="B384" t="s">
        <v>994</v>
      </c>
      <c r="C384" t="s">
        <v>995</v>
      </c>
      <c r="D384" t="s">
        <v>996</v>
      </c>
      <c r="E384" s="4">
        <v>7</v>
      </c>
      <c r="F384" t="s">
        <v>2258</v>
      </c>
      <c r="G384" t="s">
        <v>900</v>
      </c>
      <c r="H384" t="s">
        <v>417</v>
      </c>
      <c r="I384" t="s">
        <v>32</v>
      </c>
      <c r="J384" s="3">
        <v>1191.139856</v>
      </c>
      <c r="K384" s="3">
        <v>595.569928</v>
      </c>
      <c r="L384" t="s">
        <v>32</v>
      </c>
      <c r="M384" s="3">
        <v>475.71790969049999</v>
      </c>
      <c r="N384" s="3">
        <v>21.623541349568747</v>
      </c>
      <c r="O384" t="s">
        <v>22</v>
      </c>
      <c r="P384" s="2">
        <v>0</v>
      </c>
      <c r="Q384" s="2">
        <v>139.72222222222223</v>
      </c>
      <c r="R384" t="s">
        <v>32</v>
      </c>
      <c r="S384" s="2">
        <v>111.6184677829</v>
      </c>
      <c r="T384" s="2">
        <v>5.0735667174023336</v>
      </c>
      <c r="U384" s="5">
        <v>1778.4762334734</v>
      </c>
    </row>
    <row r="385" spans="1:21" x14ac:dyDescent="0.25">
      <c r="A385" t="s">
        <v>993</v>
      </c>
      <c r="B385" t="s">
        <v>994</v>
      </c>
      <c r="C385" t="s">
        <v>679</v>
      </c>
      <c r="D385" t="s">
        <v>997</v>
      </c>
      <c r="E385" s="4">
        <v>7</v>
      </c>
      <c r="F385" t="s">
        <v>2258</v>
      </c>
      <c r="G385" t="s">
        <v>900</v>
      </c>
      <c r="H385" t="s">
        <v>37</v>
      </c>
      <c r="I385" t="s">
        <v>32</v>
      </c>
      <c r="J385" s="3">
        <v>595.569928</v>
      </c>
      <c r="K385" s="3">
        <v>595.569928</v>
      </c>
      <c r="L385" t="s">
        <v>32</v>
      </c>
      <c r="M385" s="3">
        <v>0</v>
      </c>
      <c r="N385" s="3">
        <v>0</v>
      </c>
      <c r="O385" t="s">
        <v>32</v>
      </c>
      <c r="P385" s="2">
        <v>0</v>
      </c>
      <c r="Q385" s="2">
        <v>0</v>
      </c>
      <c r="R385" t="s">
        <v>32</v>
      </c>
      <c r="S385" s="2">
        <v>0</v>
      </c>
      <c r="T385" s="2">
        <v>0</v>
      </c>
      <c r="U385" s="5">
        <v>595.569928</v>
      </c>
    </row>
    <row r="386" spans="1:21" x14ac:dyDescent="0.25">
      <c r="A386" t="s">
        <v>993</v>
      </c>
      <c r="B386" t="s">
        <v>994</v>
      </c>
      <c r="C386" t="s">
        <v>998</v>
      </c>
      <c r="D386" t="s">
        <v>49</v>
      </c>
      <c r="E386" s="4">
        <v>7</v>
      </c>
      <c r="F386" t="s">
        <v>2258</v>
      </c>
      <c r="G386" t="s">
        <v>900</v>
      </c>
      <c r="H386" t="s">
        <v>417</v>
      </c>
      <c r="I386" t="s">
        <v>32</v>
      </c>
      <c r="J386" s="3">
        <v>2382.279712</v>
      </c>
      <c r="K386" s="3">
        <v>595.569928</v>
      </c>
      <c r="L386" t="s">
        <v>32</v>
      </c>
      <c r="M386" s="3">
        <v>1643.3891425672</v>
      </c>
      <c r="N386" s="3">
        <v>21.623541349568747</v>
      </c>
      <c r="O386" t="s">
        <v>22</v>
      </c>
      <c r="P386" s="2">
        <v>0</v>
      </c>
      <c r="Q386" s="2">
        <v>139.72222222222223</v>
      </c>
      <c r="R386" t="s">
        <v>32</v>
      </c>
      <c r="S386" s="2">
        <v>385.59107052259998</v>
      </c>
      <c r="T386" s="2">
        <v>5.0735667174023336</v>
      </c>
      <c r="U386" s="5">
        <v>4411.2599250898002</v>
      </c>
    </row>
    <row r="387" spans="1:21" x14ac:dyDescent="0.25">
      <c r="A387" t="s">
        <v>993</v>
      </c>
      <c r="B387" t="s">
        <v>994</v>
      </c>
      <c r="C387" t="s">
        <v>999</v>
      </c>
      <c r="D387" t="s">
        <v>216</v>
      </c>
      <c r="E387" s="4">
        <v>7</v>
      </c>
      <c r="F387" t="s">
        <v>2258</v>
      </c>
      <c r="G387" t="s">
        <v>900</v>
      </c>
      <c r="H387" t="s">
        <v>37</v>
      </c>
      <c r="I387" t="s">
        <v>32</v>
      </c>
      <c r="J387" s="3">
        <v>5360.1293519999999</v>
      </c>
      <c r="K387" s="3">
        <v>595.569928</v>
      </c>
      <c r="L387" t="s">
        <v>32</v>
      </c>
      <c r="M387" s="3">
        <v>1124.4241501776</v>
      </c>
      <c r="N387" s="3">
        <v>21.623541349568747</v>
      </c>
      <c r="O387" t="s">
        <v>22</v>
      </c>
      <c r="P387" s="2">
        <v>0</v>
      </c>
      <c r="Q387" s="2">
        <v>139.72222222222223</v>
      </c>
      <c r="R387" t="s">
        <v>32</v>
      </c>
      <c r="S387" s="2">
        <v>263.82546930490003</v>
      </c>
      <c r="T387" s="2">
        <v>5.0735667174023336</v>
      </c>
      <c r="U387" s="5">
        <v>6748.3789714824998</v>
      </c>
    </row>
    <row r="388" spans="1:21" x14ac:dyDescent="0.25">
      <c r="A388" t="s">
        <v>1000</v>
      </c>
      <c r="B388" t="s">
        <v>1001</v>
      </c>
      <c r="C388" t="s">
        <v>1002</v>
      </c>
      <c r="D388" t="s">
        <v>1003</v>
      </c>
      <c r="E388" s="4">
        <v>2</v>
      </c>
      <c r="F388" t="s">
        <v>2297</v>
      </c>
      <c r="G388" t="s">
        <v>398</v>
      </c>
      <c r="H388" t="s">
        <v>69</v>
      </c>
      <c r="I388" t="s">
        <v>32</v>
      </c>
      <c r="J388" s="3">
        <v>18877.338271000001</v>
      </c>
      <c r="K388" s="3">
        <v>1716.1216609999999</v>
      </c>
      <c r="L388" t="s">
        <v>32</v>
      </c>
      <c r="M388" s="3">
        <v>12580.935229520101</v>
      </c>
      <c r="N388" s="3">
        <v>55.915267686756188</v>
      </c>
      <c r="O388" t="s">
        <v>32</v>
      </c>
      <c r="P388" s="2">
        <v>2728.3160872127</v>
      </c>
      <c r="Q388" s="2">
        <v>272.83160872127286</v>
      </c>
      <c r="R388" t="s">
        <v>2365</v>
      </c>
      <c r="S388" s="2">
        <v>0</v>
      </c>
      <c r="T388" s="2">
        <v>0</v>
      </c>
      <c r="U388" s="5">
        <v>34186.5895877328</v>
      </c>
    </row>
    <row r="389" spans="1:21" x14ac:dyDescent="0.25">
      <c r="A389" t="s">
        <v>1000</v>
      </c>
      <c r="B389" t="s">
        <v>1001</v>
      </c>
      <c r="C389" t="s">
        <v>1004</v>
      </c>
      <c r="D389" t="s">
        <v>919</v>
      </c>
      <c r="E389" s="4">
        <v>2</v>
      </c>
      <c r="F389" t="s">
        <v>2297</v>
      </c>
      <c r="G389" t="s">
        <v>398</v>
      </c>
      <c r="H389" t="s">
        <v>37</v>
      </c>
      <c r="I389" t="s">
        <v>32</v>
      </c>
      <c r="J389" s="3">
        <v>5148.3649830000004</v>
      </c>
      <c r="K389" s="3">
        <v>1716.1216609999999</v>
      </c>
      <c r="L389" t="s">
        <v>32</v>
      </c>
      <c r="M389" s="3">
        <v>10903.477198917501</v>
      </c>
      <c r="N389" s="3">
        <v>55.915267686756188</v>
      </c>
      <c r="O389" t="s">
        <v>32</v>
      </c>
      <c r="P389" s="2">
        <v>818.49482616379998</v>
      </c>
      <c r="Q389" s="2">
        <v>272.83160872127286</v>
      </c>
      <c r="R389" t="s">
        <v>2365</v>
      </c>
      <c r="S389" s="2">
        <v>0</v>
      </c>
      <c r="T389" s="2">
        <v>0</v>
      </c>
      <c r="U389" s="5">
        <v>16870.3370080813</v>
      </c>
    </row>
    <row r="390" spans="1:21" x14ac:dyDescent="0.25">
      <c r="A390" t="s">
        <v>1000</v>
      </c>
      <c r="B390" t="s">
        <v>1001</v>
      </c>
      <c r="C390" t="s">
        <v>1005</v>
      </c>
      <c r="D390" t="s">
        <v>1006</v>
      </c>
      <c r="E390" s="4">
        <v>2</v>
      </c>
      <c r="F390" t="s">
        <v>2297</v>
      </c>
      <c r="G390" t="s">
        <v>398</v>
      </c>
      <c r="H390" t="s">
        <v>1007</v>
      </c>
      <c r="I390" t="s">
        <v>22</v>
      </c>
      <c r="J390" s="3">
        <v>0</v>
      </c>
      <c r="K390" s="3">
        <v>1716.1216609999999</v>
      </c>
      <c r="L390" t="s">
        <v>22</v>
      </c>
      <c r="M390" s="3">
        <v>0</v>
      </c>
      <c r="N390" s="3">
        <v>55.915267686756188</v>
      </c>
      <c r="O390" t="s">
        <v>22</v>
      </c>
      <c r="P390" s="2">
        <v>0</v>
      </c>
      <c r="Q390" s="2">
        <v>272.83160872127286</v>
      </c>
      <c r="R390" t="s">
        <v>2365</v>
      </c>
      <c r="S390" s="2">
        <v>0</v>
      </c>
      <c r="T390" s="2">
        <v>0</v>
      </c>
      <c r="U390" s="5">
        <v>0</v>
      </c>
    </row>
    <row r="391" spans="1:21" x14ac:dyDescent="0.25">
      <c r="A391" t="s">
        <v>1000</v>
      </c>
      <c r="B391" t="s">
        <v>1001</v>
      </c>
      <c r="C391" t="s">
        <v>1008</v>
      </c>
      <c r="D391" t="s">
        <v>1009</v>
      </c>
      <c r="E391" s="4">
        <v>2</v>
      </c>
      <c r="F391" t="s">
        <v>2297</v>
      </c>
      <c r="G391" t="s">
        <v>398</v>
      </c>
      <c r="H391" t="s">
        <v>1010</v>
      </c>
      <c r="I391" t="s">
        <v>32</v>
      </c>
      <c r="J391" s="3">
        <v>3432.2433219999998</v>
      </c>
      <c r="K391" s="3">
        <v>1716.1216609999999</v>
      </c>
      <c r="L391" t="s">
        <v>32</v>
      </c>
      <c r="M391" s="3">
        <v>2739.8481166511001</v>
      </c>
      <c r="N391" s="3">
        <v>55.915267686756188</v>
      </c>
      <c r="O391" t="s">
        <v>32</v>
      </c>
      <c r="P391" s="2">
        <v>0</v>
      </c>
      <c r="Q391" s="2">
        <v>272.83160872127286</v>
      </c>
      <c r="R391" t="s">
        <v>2365</v>
      </c>
      <c r="S391" s="2">
        <v>0</v>
      </c>
      <c r="T391" s="2">
        <v>0</v>
      </c>
      <c r="U391" s="5">
        <v>6172.0914386511004</v>
      </c>
    </row>
    <row r="392" spans="1:21" x14ac:dyDescent="0.25">
      <c r="A392" t="s">
        <v>1000</v>
      </c>
      <c r="B392" t="s">
        <v>1001</v>
      </c>
      <c r="C392" t="s">
        <v>1011</v>
      </c>
      <c r="D392" t="s">
        <v>1012</v>
      </c>
      <c r="E392" s="4">
        <v>2</v>
      </c>
      <c r="F392" t="s">
        <v>2297</v>
      </c>
      <c r="G392" t="s">
        <v>398</v>
      </c>
      <c r="H392" t="s">
        <v>47</v>
      </c>
      <c r="I392" t="s">
        <v>22</v>
      </c>
      <c r="J392" s="3">
        <v>0</v>
      </c>
      <c r="K392" s="3">
        <v>1716.1216609999999</v>
      </c>
      <c r="L392" t="s">
        <v>32</v>
      </c>
      <c r="M392" s="3">
        <v>14202.477992436099</v>
      </c>
      <c r="N392" s="3">
        <v>55.915267686756188</v>
      </c>
      <c r="O392" t="s">
        <v>22</v>
      </c>
      <c r="P392" s="2">
        <v>0</v>
      </c>
      <c r="Q392" s="2">
        <v>272.83160872127286</v>
      </c>
      <c r="R392" t="s">
        <v>2365</v>
      </c>
      <c r="S392" s="2">
        <v>0</v>
      </c>
      <c r="T392" s="2">
        <v>0</v>
      </c>
      <c r="U392" s="5">
        <v>14202.477992436099</v>
      </c>
    </row>
    <row r="393" spans="1:21" x14ac:dyDescent="0.25">
      <c r="A393" t="s">
        <v>1000</v>
      </c>
      <c r="B393" t="s">
        <v>1001</v>
      </c>
      <c r="C393" t="s">
        <v>399</v>
      </c>
      <c r="D393" t="s">
        <v>1013</v>
      </c>
      <c r="E393" s="4">
        <v>2</v>
      </c>
      <c r="F393" t="s">
        <v>2297</v>
      </c>
      <c r="G393" t="s">
        <v>398</v>
      </c>
      <c r="H393" t="s">
        <v>37</v>
      </c>
      <c r="I393" t="s">
        <v>32</v>
      </c>
      <c r="J393" s="3">
        <v>15445.094949</v>
      </c>
      <c r="K393" s="3">
        <v>1716.1216609999999</v>
      </c>
      <c r="L393" t="s">
        <v>32</v>
      </c>
      <c r="M393" s="3">
        <v>6598.0015870371999</v>
      </c>
      <c r="N393" s="3">
        <v>55.915267686756188</v>
      </c>
      <c r="O393" t="s">
        <v>32</v>
      </c>
      <c r="P393" s="2">
        <v>0</v>
      </c>
      <c r="Q393" s="2">
        <v>272.83160872127286</v>
      </c>
      <c r="R393" t="s">
        <v>2365</v>
      </c>
      <c r="S393" s="2">
        <v>0</v>
      </c>
      <c r="T393" s="2">
        <v>0</v>
      </c>
      <c r="U393" s="5">
        <v>22043.096536037199</v>
      </c>
    </row>
    <row r="394" spans="1:21" x14ac:dyDescent="0.25">
      <c r="A394" t="s">
        <v>1000</v>
      </c>
      <c r="B394" t="s">
        <v>1001</v>
      </c>
      <c r="C394" t="s">
        <v>1014</v>
      </c>
      <c r="D394" t="s">
        <v>1015</v>
      </c>
      <c r="E394" s="4">
        <v>2</v>
      </c>
      <c r="F394" t="s">
        <v>2297</v>
      </c>
      <c r="G394" t="s">
        <v>398</v>
      </c>
      <c r="H394" t="s">
        <v>37</v>
      </c>
      <c r="I394" t="s">
        <v>22</v>
      </c>
      <c r="J394" s="3">
        <v>0</v>
      </c>
      <c r="K394" s="3">
        <v>1716.1216609999999</v>
      </c>
      <c r="L394" t="s">
        <v>32</v>
      </c>
      <c r="M394" s="3">
        <v>13531.494780195</v>
      </c>
      <c r="N394" s="3">
        <v>55.915267686756188</v>
      </c>
      <c r="O394" t="s">
        <v>32</v>
      </c>
      <c r="P394" s="2">
        <v>0</v>
      </c>
      <c r="Q394" s="2">
        <v>272.83160872127286</v>
      </c>
      <c r="R394" t="s">
        <v>2365</v>
      </c>
      <c r="S394" s="2">
        <v>0</v>
      </c>
      <c r="T394" s="2">
        <v>0</v>
      </c>
      <c r="U394" s="5">
        <v>13531.494780195</v>
      </c>
    </row>
    <row r="395" spans="1:21" x14ac:dyDescent="0.25">
      <c r="A395" t="s">
        <v>1000</v>
      </c>
      <c r="B395" t="s">
        <v>1001</v>
      </c>
      <c r="C395" t="s">
        <v>1016</v>
      </c>
      <c r="D395" t="s">
        <v>1017</v>
      </c>
      <c r="E395" s="4">
        <v>2</v>
      </c>
      <c r="F395" t="s">
        <v>2297</v>
      </c>
      <c r="G395" t="s">
        <v>398</v>
      </c>
      <c r="H395" t="s">
        <v>63</v>
      </c>
      <c r="I395" t="s">
        <v>22</v>
      </c>
      <c r="J395" s="3">
        <v>0</v>
      </c>
      <c r="K395" s="3">
        <v>1716.1216609999999</v>
      </c>
      <c r="L395" t="s">
        <v>32</v>
      </c>
      <c r="M395" s="3">
        <v>29635.0918739808</v>
      </c>
      <c r="N395" s="3">
        <v>55.915267686756188</v>
      </c>
      <c r="O395" t="s">
        <v>32</v>
      </c>
      <c r="P395" s="2">
        <v>0</v>
      </c>
      <c r="Q395" s="2">
        <v>272.83160872127286</v>
      </c>
      <c r="R395" t="s">
        <v>2365</v>
      </c>
      <c r="S395" s="2">
        <v>0</v>
      </c>
      <c r="T395" s="2">
        <v>0</v>
      </c>
      <c r="U395" s="5">
        <v>29635.0918739808</v>
      </c>
    </row>
    <row r="396" spans="1:21" x14ac:dyDescent="0.25">
      <c r="A396" t="s">
        <v>1000</v>
      </c>
      <c r="B396" t="s">
        <v>1001</v>
      </c>
      <c r="C396" t="s">
        <v>1018</v>
      </c>
      <c r="D396" t="s">
        <v>1019</v>
      </c>
      <c r="E396" s="4">
        <v>2</v>
      </c>
      <c r="F396" t="s">
        <v>2297</v>
      </c>
      <c r="G396" t="s">
        <v>398</v>
      </c>
      <c r="H396" t="s">
        <v>80</v>
      </c>
      <c r="I396" t="s">
        <v>22</v>
      </c>
      <c r="J396" s="3">
        <v>0</v>
      </c>
      <c r="K396" s="3">
        <v>1716.1216609999999</v>
      </c>
      <c r="L396" t="s">
        <v>22</v>
      </c>
      <c r="M396" s="3">
        <v>0</v>
      </c>
      <c r="N396" s="3">
        <v>55.915267686756188</v>
      </c>
      <c r="O396" t="s">
        <v>32</v>
      </c>
      <c r="P396" s="2">
        <v>0</v>
      </c>
      <c r="Q396" s="2">
        <v>272.83160872127286</v>
      </c>
      <c r="R396" t="s">
        <v>2365</v>
      </c>
      <c r="S396" s="2">
        <v>0</v>
      </c>
      <c r="T396" s="2">
        <v>0</v>
      </c>
      <c r="U396" s="5">
        <v>0</v>
      </c>
    </row>
    <row r="397" spans="1:21" x14ac:dyDescent="0.25">
      <c r="A397" t="s">
        <v>1000</v>
      </c>
      <c r="B397" t="s">
        <v>1001</v>
      </c>
      <c r="C397" t="s">
        <v>980</v>
      </c>
      <c r="D397" t="s">
        <v>1020</v>
      </c>
      <c r="E397" s="4">
        <v>2</v>
      </c>
      <c r="F397" t="s">
        <v>2297</v>
      </c>
      <c r="G397" t="s">
        <v>398</v>
      </c>
      <c r="H397" t="s">
        <v>37</v>
      </c>
      <c r="I397" t="s">
        <v>32</v>
      </c>
      <c r="J397" s="3">
        <v>1716.1216609999999</v>
      </c>
      <c r="K397" s="3">
        <v>1716.1216609999999</v>
      </c>
      <c r="L397" t="s">
        <v>32</v>
      </c>
      <c r="M397" s="3">
        <v>11350.7993404115</v>
      </c>
      <c r="N397" s="3">
        <v>55.915267686756188</v>
      </c>
      <c r="O397" t="s">
        <v>22</v>
      </c>
      <c r="P397" s="2">
        <v>0</v>
      </c>
      <c r="Q397" s="2">
        <v>272.83160872127286</v>
      </c>
      <c r="R397" t="s">
        <v>2365</v>
      </c>
      <c r="S397" s="2">
        <v>0</v>
      </c>
      <c r="T397" s="2">
        <v>0</v>
      </c>
      <c r="U397" s="5">
        <v>13066.9210014115</v>
      </c>
    </row>
    <row r="398" spans="1:21" x14ac:dyDescent="0.25">
      <c r="A398" t="s">
        <v>1000</v>
      </c>
      <c r="B398" t="s">
        <v>1001</v>
      </c>
      <c r="C398" t="s">
        <v>401</v>
      </c>
      <c r="D398" t="s">
        <v>1021</v>
      </c>
      <c r="E398" s="4">
        <v>2</v>
      </c>
      <c r="F398" t="s">
        <v>2297</v>
      </c>
      <c r="G398" t="s">
        <v>398</v>
      </c>
      <c r="H398" t="s">
        <v>47</v>
      </c>
      <c r="I398" t="s">
        <v>32</v>
      </c>
      <c r="J398" s="3">
        <v>20593.459932000002</v>
      </c>
      <c r="K398" s="3">
        <v>1716.1216609999999</v>
      </c>
      <c r="L398" t="s">
        <v>32</v>
      </c>
      <c r="M398" s="3">
        <v>4585.0519503140004</v>
      </c>
      <c r="N398" s="3">
        <v>55.915267686756188</v>
      </c>
      <c r="O398" t="s">
        <v>32</v>
      </c>
      <c r="P398" s="2">
        <v>0</v>
      </c>
      <c r="Q398" s="2">
        <v>272.83160872127286</v>
      </c>
      <c r="R398" t="s">
        <v>2365</v>
      </c>
      <c r="S398" s="2">
        <v>0</v>
      </c>
      <c r="T398" s="2">
        <v>0</v>
      </c>
      <c r="U398" s="5">
        <v>25178.511882314</v>
      </c>
    </row>
    <row r="399" spans="1:21" x14ac:dyDescent="0.25">
      <c r="A399" t="s">
        <v>1000</v>
      </c>
      <c r="B399" t="s">
        <v>1001</v>
      </c>
      <c r="C399" t="s">
        <v>1022</v>
      </c>
      <c r="D399" t="s">
        <v>1023</v>
      </c>
      <c r="E399" s="4">
        <v>2</v>
      </c>
      <c r="F399" t="s">
        <v>2297</v>
      </c>
      <c r="G399" t="s">
        <v>398</v>
      </c>
      <c r="H399" t="s">
        <v>63</v>
      </c>
      <c r="I399" t="s">
        <v>22</v>
      </c>
      <c r="J399" s="3">
        <v>0</v>
      </c>
      <c r="K399" s="3">
        <v>1716.1216609999999</v>
      </c>
      <c r="L399" t="s">
        <v>32</v>
      </c>
      <c r="M399" s="3">
        <v>894.64428298810003</v>
      </c>
      <c r="N399" s="3">
        <v>55.915267686756188</v>
      </c>
      <c r="O399" t="s">
        <v>22</v>
      </c>
      <c r="P399" s="2">
        <v>0</v>
      </c>
      <c r="Q399" s="2">
        <v>272.83160872127286</v>
      </c>
      <c r="R399" t="s">
        <v>2365</v>
      </c>
      <c r="S399" s="2">
        <v>0</v>
      </c>
      <c r="T399" s="2">
        <v>0</v>
      </c>
      <c r="U399" s="5">
        <v>894.64428298810003</v>
      </c>
    </row>
    <row r="400" spans="1:21" x14ac:dyDescent="0.25">
      <c r="A400" t="s">
        <v>1000</v>
      </c>
      <c r="B400" t="s">
        <v>1001</v>
      </c>
      <c r="C400" t="s">
        <v>1024</v>
      </c>
      <c r="D400" t="s">
        <v>1025</v>
      </c>
      <c r="E400" s="4">
        <v>2</v>
      </c>
      <c r="F400" t="s">
        <v>2297</v>
      </c>
      <c r="G400" t="s">
        <v>398</v>
      </c>
      <c r="H400" t="s">
        <v>37</v>
      </c>
      <c r="I400" t="s">
        <v>32</v>
      </c>
      <c r="J400" s="3">
        <v>17161.216609999999</v>
      </c>
      <c r="K400" s="3">
        <v>1716.1216609999999</v>
      </c>
      <c r="L400" t="s">
        <v>32</v>
      </c>
      <c r="M400" s="3">
        <v>0</v>
      </c>
      <c r="N400" s="3">
        <v>0</v>
      </c>
      <c r="O400" t="s">
        <v>22</v>
      </c>
      <c r="P400" s="2">
        <v>0</v>
      </c>
      <c r="Q400" s="2">
        <v>0</v>
      </c>
      <c r="R400" t="s">
        <v>2365</v>
      </c>
      <c r="S400" s="2">
        <v>0</v>
      </c>
      <c r="T400" s="2">
        <v>0</v>
      </c>
      <c r="U400" s="5">
        <v>17161.216609999999</v>
      </c>
    </row>
    <row r="401" spans="1:21" x14ac:dyDescent="0.25">
      <c r="A401" t="s">
        <v>1000</v>
      </c>
      <c r="B401" t="s">
        <v>1001</v>
      </c>
      <c r="C401" t="s">
        <v>1026</v>
      </c>
      <c r="D401" t="s">
        <v>1027</v>
      </c>
      <c r="E401" s="4">
        <v>2</v>
      </c>
      <c r="F401" t="s">
        <v>2297</v>
      </c>
      <c r="G401" t="s">
        <v>398</v>
      </c>
      <c r="H401" t="s">
        <v>642</v>
      </c>
      <c r="I401" t="s">
        <v>32</v>
      </c>
      <c r="J401" s="3">
        <v>3432.2433219999998</v>
      </c>
      <c r="K401" s="3">
        <v>1716.1216609999999</v>
      </c>
      <c r="L401" t="s">
        <v>32</v>
      </c>
      <c r="M401" s="3">
        <v>2124.7801720967</v>
      </c>
      <c r="N401" s="3">
        <v>55.915267686756188</v>
      </c>
      <c r="O401" t="s">
        <v>32</v>
      </c>
      <c r="P401" s="2">
        <v>0</v>
      </c>
      <c r="Q401" s="2">
        <v>272.83160872127286</v>
      </c>
      <c r="R401" t="s">
        <v>2365</v>
      </c>
      <c r="S401" s="2">
        <v>0</v>
      </c>
      <c r="T401" s="2">
        <v>0</v>
      </c>
      <c r="U401" s="5">
        <v>5557.0234940967002</v>
      </c>
    </row>
    <row r="402" spans="1:21" x14ac:dyDescent="0.25">
      <c r="A402" t="s">
        <v>1000</v>
      </c>
      <c r="B402" t="s">
        <v>1001</v>
      </c>
      <c r="C402" t="s">
        <v>1028</v>
      </c>
      <c r="D402" t="s">
        <v>1029</v>
      </c>
      <c r="E402" s="4">
        <v>2</v>
      </c>
      <c r="F402" t="s">
        <v>2297</v>
      </c>
      <c r="G402" t="s">
        <v>398</v>
      </c>
      <c r="H402" t="s">
        <v>257</v>
      </c>
      <c r="I402" t="s">
        <v>32</v>
      </c>
      <c r="J402" s="3">
        <v>42903.041525000001</v>
      </c>
      <c r="K402" s="3">
        <v>1716.1216609999999</v>
      </c>
      <c r="L402" t="s">
        <v>32</v>
      </c>
      <c r="M402" s="3">
        <v>3746.3229350126999</v>
      </c>
      <c r="N402" s="3">
        <v>55.915267686756188</v>
      </c>
      <c r="O402" t="s">
        <v>32</v>
      </c>
      <c r="P402" s="2">
        <v>7366.4534354744001</v>
      </c>
      <c r="Q402" s="2">
        <v>272.83160872127286</v>
      </c>
      <c r="R402" t="s">
        <v>2365</v>
      </c>
      <c r="S402" s="2">
        <v>0</v>
      </c>
      <c r="T402" s="2">
        <v>0</v>
      </c>
      <c r="U402" s="5">
        <v>54015.817895487096</v>
      </c>
    </row>
    <row r="403" spans="1:21" x14ac:dyDescent="0.25">
      <c r="A403" t="s">
        <v>1000</v>
      </c>
      <c r="B403" t="s">
        <v>1001</v>
      </c>
      <c r="C403" t="s">
        <v>1030</v>
      </c>
      <c r="D403" t="s">
        <v>1031</v>
      </c>
      <c r="E403" s="4">
        <v>2</v>
      </c>
      <c r="F403" t="s">
        <v>2297</v>
      </c>
      <c r="G403" t="s">
        <v>398</v>
      </c>
      <c r="H403" t="s">
        <v>50</v>
      </c>
      <c r="I403" t="s">
        <v>32</v>
      </c>
      <c r="J403" s="3">
        <v>12012.851627</v>
      </c>
      <c r="K403" s="3">
        <v>1716.1216609999999</v>
      </c>
      <c r="L403" t="s">
        <v>32</v>
      </c>
      <c r="M403" s="3">
        <v>2292.5259751570002</v>
      </c>
      <c r="N403" s="3">
        <v>55.915267686756188</v>
      </c>
      <c r="O403" t="s">
        <v>32</v>
      </c>
      <c r="P403" s="2">
        <v>5456.6321744255001</v>
      </c>
      <c r="Q403" s="2">
        <v>272.83160872127286</v>
      </c>
      <c r="R403" t="s">
        <v>2365</v>
      </c>
      <c r="S403" s="2">
        <v>0</v>
      </c>
      <c r="T403" s="2">
        <v>0</v>
      </c>
      <c r="U403" s="5">
        <v>19762.009776582501</v>
      </c>
    </row>
    <row r="404" spans="1:21" x14ac:dyDescent="0.25">
      <c r="A404" t="s">
        <v>1000</v>
      </c>
      <c r="B404" t="s">
        <v>1001</v>
      </c>
      <c r="C404" t="s">
        <v>1032</v>
      </c>
      <c r="D404" t="s">
        <v>1033</v>
      </c>
      <c r="E404" s="4">
        <v>2</v>
      </c>
      <c r="F404" t="s">
        <v>2297</v>
      </c>
      <c r="G404" t="s">
        <v>398</v>
      </c>
      <c r="H404" t="s">
        <v>469</v>
      </c>
      <c r="I404" t="s">
        <v>22</v>
      </c>
      <c r="J404" s="3">
        <v>0</v>
      </c>
      <c r="K404" s="3">
        <v>1716.1216609999999</v>
      </c>
      <c r="L404" t="s">
        <v>22</v>
      </c>
      <c r="M404" s="3">
        <v>0</v>
      </c>
      <c r="N404" s="3">
        <v>55.915267686756188</v>
      </c>
      <c r="O404" t="s">
        <v>22</v>
      </c>
      <c r="P404" s="2">
        <v>0</v>
      </c>
      <c r="Q404" s="2">
        <v>272.83160872127286</v>
      </c>
      <c r="R404" t="s">
        <v>2365</v>
      </c>
      <c r="S404" s="2">
        <v>0</v>
      </c>
      <c r="T404" s="2">
        <v>0</v>
      </c>
      <c r="U404" s="5">
        <v>0</v>
      </c>
    </row>
    <row r="405" spans="1:21" x14ac:dyDescent="0.25">
      <c r="A405" t="s">
        <v>1000</v>
      </c>
      <c r="B405" t="s">
        <v>1001</v>
      </c>
      <c r="C405" t="s">
        <v>1034</v>
      </c>
      <c r="D405" t="s">
        <v>1035</v>
      </c>
      <c r="E405" s="4">
        <v>2</v>
      </c>
      <c r="F405" t="s">
        <v>2297</v>
      </c>
      <c r="G405" t="s">
        <v>398</v>
      </c>
      <c r="H405" t="s">
        <v>257</v>
      </c>
      <c r="I405" t="s">
        <v>32</v>
      </c>
      <c r="J405" s="3">
        <v>1716.1216609999999</v>
      </c>
      <c r="K405" s="3">
        <v>1716.1216609999999</v>
      </c>
      <c r="L405" t="s">
        <v>32</v>
      </c>
      <c r="M405" s="3">
        <v>3746.3229350126999</v>
      </c>
      <c r="N405" s="3">
        <v>55.915267686756188</v>
      </c>
      <c r="O405" t="s">
        <v>22</v>
      </c>
      <c r="P405" s="2">
        <v>0</v>
      </c>
      <c r="Q405" s="2">
        <v>272.83160872127286</v>
      </c>
      <c r="R405" t="s">
        <v>2365</v>
      </c>
      <c r="S405" s="2">
        <v>0</v>
      </c>
      <c r="T405" s="2">
        <v>0</v>
      </c>
      <c r="U405" s="5">
        <v>5462.4445960126995</v>
      </c>
    </row>
    <row r="406" spans="1:21" x14ac:dyDescent="0.25">
      <c r="A406" t="s">
        <v>1000</v>
      </c>
      <c r="B406" t="s">
        <v>1001</v>
      </c>
      <c r="C406" t="s">
        <v>1036</v>
      </c>
      <c r="D406" t="s">
        <v>1037</v>
      </c>
      <c r="E406" s="4">
        <v>2</v>
      </c>
      <c r="F406" t="s">
        <v>2297</v>
      </c>
      <c r="G406" t="s">
        <v>398</v>
      </c>
      <c r="H406" t="s">
        <v>66</v>
      </c>
      <c r="I406" t="s">
        <v>32</v>
      </c>
      <c r="J406" s="3">
        <v>0</v>
      </c>
      <c r="K406" s="3">
        <v>1716.1216609999999</v>
      </c>
      <c r="L406" t="s">
        <v>32</v>
      </c>
      <c r="M406" s="3">
        <v>447.32214149399999</v>
      </c>
      <c r="N406" s="3">
        <v>55.915267686756188</v>
      </c>
      <c r="O406" t="s">
        <v>22</v>
      </c>
      <c r="P406" s="2">
        <v>0</v>
      </c>
      <c r="Q406" s="2">
        <v>272.83160872127286</v>
      </c>
      <c r="R406" t="s">
        <v>2365</v>
      </c>
      <c r="S406" s="2">
        <v>0</v>
      </c>
      <c r="T406" s="2">
        <v>0</v>
      </c>
      <c r="U406" s="5">
        <v>447.32214149399999</v>
      </c>
    </row>
    <row r="407" spans="1:21" x14ac:dyDescent="0.25">
      <c r="A407" t="s">
        <v>1000</v>
      </c>
      <c r="B407" t="s">
        <v>1001</v>
      </c>
      <c r="C407" t="s">
        <v>1038</v>
      </c>
      <c r="D407" t="s">
        <v>1039</v>
      </c>
      <c r="E407" s="4">
        <v>2</v>
      </c>
      <c r="F407" t="s">
        <v>2297</v>
      </c>
      <c r="G407" t="s">
        <v>398</v>
      </c>
      <c r="H407" t="s">
        <v>1040</v>
      </c>
      <c r="I407" t="s">
        <v>22</v>
      </c>
      <c r="J407" s="3">
        <v>0</v>
      </c>
      <c r="K407" s="3">
        <v>1716.1216609999999</v>
      </c>
      <c r="L407" t="s">
        <v>22</v>
      </c>
      <c r="M407" s="3">
        <v>0</v>
      </c>
      <c r="N407" s="3">
        <v>55.915267686756188</v>
      </c>
      <c r="O407" t="s">
        <v>22</v>
      </c>
      <c r="P407" s="2">
        <v>0</v>
      </c>
      <c r="Q407" s="2">
        <v>272.83160872127286</v>
      </c>
      <c r="R407" t="s">
        <v>2365</v>
      </c>
      <c r="S407" s="2">
        <v>0</v>
      </c>
      <c r="T407" s="2">
        <v>0</v>
      </c>
      <c r="U407" s="5">
        <v>0</v>
      </c>
    </row>
    <row r="408" spans="1:21" x14ac:dyDescent="0.25">
      <c r="A408" t="s">
        <v>1000</v>
      </c>
      <c r="B408" t="s">
        <v>1001</v>
      </c>
      <c r="C408" t="s">
        <v>1041</v>
      </c>
      <c r="D408" t="s">
        <v>1042</v>
      </c>
      <c r="E408" s="4">
        <v>2</v>
      </c>
      <c r="F408" t="s">
        <v>2297</v>
      </c>
      <c r="G408" t="s">
        <v>398</v>
      </c>
      <c r="H408" t="s">
        <v>37</v>
      </c>
      <c r="I408" t="s">
        <v>32</v>
      </c>
      <c r="J408" s="3">
        <v>1716.1216609999999</v>
      </c>
      <c r="K408" s="3">
        <v>1716.1216609999999</v>
      </c>
      <c r="L408" t="s">
        <v>32</v>
      </c>
      <c r="M408" s="3">
        <v>23204.836090003799</v>
      </c>
      <c r="N408" s="3">
        <v>55.915267686756188</v>
      </c>
      <c r="O408" t="s">
        <v>32</v>
      </c>
      <c r="P408" s="2">
        <v>0</v>
      </c>
      <c r="Q408" s="2">
        <v>272.83160872127286</v>
      </c>
      <c r="R408" t="s">
        <v>2365</v>
      </c>
      <c r="S408" s="2">
        <v>0</v>
      </c>
      <c r="T408" s="2">
        <v>0</v>
      </c>
      <c r="U408" s="5">
        <v>24920.9577510038</v>
      </c>
    </row>
    <row r="409" spans="1:21" x14ac:dyDescent="0.25">
      <c r="A409" t="s">
        <v>1000</v>
      </c>
      <c r="B409" t="s">
        <v>1001</v>
      </c>
      <c r="C409" t="s">
        <v>1043</v>
      </c>
      <c r="D409" t="s">
        <v>1044</v>
      </c>
      <c r="E409" s="4">
        <v>2</v>
      </c>
      <c r="F409" t="s">
        <v>2297</v>
      </c>
      <c r="G409" t="s">
        <v>398</v>
      </c>
      <c r="H409" t="s">
        <v>37</v>
      </c>
      <c r="I409" t="s">
        <v>32</v>
      </c>
      <c r="J409" s="3">
        <v>3432.2433219999998</v>
      </c>
      <c r="K409" s="3">
        <v>1716.1216609999999</v>
      </c>
      <c r="L409" t="s">
        <v>32</v>
      </c>
      <c r="M409" s="3">
        <v>3969.9840057596998</v>
      </c>
      <c r="N409" s="3">
        <v>55.915267686756188</v>
      </c>
      <c r="O409" t="s">
        <v>32</v>
      </c>
      <c r="P409" s="2">
        <v>0</v>
      </c>
      <c r="Q409" s="2">
        <v>272.83160872127286</v>
      </c>
      <c r="R409" t="s">
        <v>2365</v>
      </c>
      <c r="S409" s="2">
        <v>0</v>
      </c>
      <c r="T409" s="2">
        <v>0</v>
      </c>
      <c r="U409" s="5">
        <v>7402.2273277596996</v>
      </c>
    </row>
    <row r="410" spans="1:21" x14ac:dyDescent="0.25">
      <c r="A410" t="s">
        <v>1000</v>
      </c>
      <c r="B410" t="s">
        <v>1001</v>
      </c>
      <c r="C410" t="s">
        <v>1045</v>
      </c>
      <c r="D410" t="s">
        <v>170</v>
      </c>
      <c r="E410" s="4">
        <v>2</v>
      </c>
      <c r="F410" t="s">
        <v>2297</v>
      </c>
      <c r="G410" t="s">
        <v>398</v>
      </c>
      <c r="H410" t="s">
        <v>21</v>
      </c>
      <c r="I410" t="s">
        <v>22</v>
      </c>
      <c r="J410" s="3">
        <v>0</v>
      </c>
      <c r="K410" s="3">
        <v>1716.1216609999999</v>
      </c>
      <c r="L410" t="s">
        <v>22</v>
      </c>
      <c r="M410" s="3">
        <v>0</v>
      </c>
      <c r="N410" s="3">
        <v>55.915267686756188</v>
      </c>
      <c r="O410" t="s">
        <v>22</v>
      </c>
      <c r="P410" s="2">
        <v>0</v>
      </c>
      <c r="Q410" s="2">
        <v>272.83160872127286</v>
      </c>
      <c r="R410" t="s">
        <v>22</v>
      </c>
      <c r="S410" s="2">
        <v>0</v>
      </c>
      <c r="T410" s="2">
        <v>0</v>
      </c>
      <c r="U410" s="5">
        <v>0</v>
      </c>
    </row>
    <row r="411" spans="1:21" x14ac:dyDescent="0.25">
      <c r="A411" t="s">
        <v>1000</v>
      </c>
      <c r="B411" t="s">
        <v>1001</v>
      </c>
      <c r="C411" t="s">
        <v>1046</v>
      </c>
      <c r="D411" t="s">
        <v>1047</v>
      </c>
      <c r="E411" s="4">
        <v>2</v>
      </c>
      <c r="F411" t="s">
        <v>2297</v>
      </c>
      <c r="G411" t="s">
        <v>398</v>
      </c>
      <c r="H411" t="s">
        <v>42</v>
      </c>
      <c r="I411" t="s">
        <v>22</v>
      </c>
      <c r="J411" s="3">
        <v>0</v>
      </c>
      <c r="K411" s="3">
        <v>1716.1216609999999</v>
      </c>
      <c r="L411" t="s">
        <v>32</v>
      </c>
      <c r="M411" s="3">
        <v>5200.1198948683004</v>
      </c>
      <c r="N411" s="3">
        <v>55.915267686756188</v>
      </c>
      <c r="O411" t="s">
        <v>22</v>
      </c>
      <c r="P411" s="2">
        <v>0</v>
      </c>
      <c r="Q411" s="2">
        <v>272.83160872127286</v>
      </c>
      <c r="R411" t="s">
        <v>2365</v>
      </c>
      <c r="S411" s="2">
        <v>0</v>
      </c>
      <c r="T411" s="2">
        <v>0</v>
      </c>
      <c r="U411" s="5">
        <v>5200.1198948683004</v>
      </c>
    </row>
    <row r="412" spans="1:21" x14ac:dyDescent="0.25">
      <c r="A412" t="s">
        <v>1000</v>
      </c>
      <c r="B412" t="s">
        <v>1001</v>
      </c>
      <c r="C412" t="s">
        <v>1048</v>
      </c>
      <c r="D412" t="s">
        <v>1049</v>
      </c>
      <c r="E412" s="4">
        <v>2</v>
      </c>
      <c r="F412" t="s">
        <v>2297</v>
      </c>
      <c r="G412" t="s">
        <v>398</v>
      </c>
      <c r="H412" t="s">
        <v>593</v>
      </c>
      <c r="I412" t="s">
        <v>22</v>
      </c>
      <c r="J412" s="3">
        <v>0</v>
      </c>
      <c r="K412" s="3">
        <v>1716.1216609999999</v>
      </c>
      <c r="L412" t="s">
        <v>22</v>
      </c>
      <c r="M412" s="3">
        <v>0</v>
      </c>
      <c r="N412" s="3">
        <v>55.915267686756188</v>
      </c>
      <c r="O412" t="s">
        <v>22</v>
      </c>
      <c r="P412" s="2">
        <v>0</v>
      </c>
      <c r="Q412" s="2">
        <v>272.83160872127286</v>
      </c>
      <c r="R412" t="s">
        <v>2365</v>
      </c>
      <c r="S412" s="2">
        <v>0</v>
      </c>
      <c r="T412" s="2">
        <v>0</v>
      </c>
      <c r="U412" s="5">
        <v>0</v>
      </c>
    </row>
    <row r="413" spans="1:21" x14ac:dyDescent="0.25">
      <c r="A413" t="s">
        <v>1000</v>
      </c>
      <c r="B413" t="s">
        <v>1001</v>
      </c>
      <c r="C413" t="s">
        <v>1050</v>
      </c>
      <c r="D413" t="s">
        <v>1051</v>
      </c>
      <c r="E413" s="4">
        <v>2</v>
      </c>
      <c r="F413" t="s">
        <v>2297</v>
      </c>
      <c r="G413" t="s">
        <v>398</v>
      </c>
      <c r="H413" t="s">
        <v>37</v>
      </c>
      <c r="I413" t="s">
        <v>32</v>
      </c>
      <c r="J413" s="3">
        <v>32606.311559000002</v>
      </c>
      <c r="K413" s="3">
        <v>1716.1216609999999</v>
      </c>
      <c r="L413" t="s">
        <v>32</v>
      </c>
      <c r="M413" s="3">
        <v>14090.6474570626</v>
      </c>
      <c r="N413" s="3">
        <v>55.915267686756188</v>
      </c>
      <c r="O413" t="s">
        <v>32</v>
      </c>
      <c r="P413" s="2">
        <v>1909.8212610488999</v>
      </c>
      <c r="Q413" s="2">
        <v>272.83160872127286</v>
      </c>
      <c r="R413" t="s">
        <v>2365</v>
      </c>
      <c r="S413" s="2">
        <v>0</v>
      </c>
      <c r="T413" s="2">
        <v>0</v>
      </c>
      <c r="U413" s="5">
        <v>48606.780277111502</v>
      </c>
    </row>
    <row r="414" spans="1:21" x14ac:dyDescent="0.25">
      <c r="A414" t="s">
        <v>1000</v>
      </c>
      <c r="B414" t="s">
        <v>1001</v>
      </c>
      <c r="C414" t="s">
        <v>1052</v>
      </c>
      <c r="D414" t="s">
        <v>485</v>
      </c>
      <c r="E414" s="4">
        <v>2</v>
      </c>
      <c r="F414" t="s">
        <v>2297</v>
      </c>
      <c r="G414" t="s">
        <v>398</v>
      </c>
      <c r="H414" t="s">
        <v>37</v>
      </c>
      <c r="I414" t="s">
        <v>32</v>
      </c>
      <c r="J414" s="3">
        <v>32606.311559000002</v>
      </c>
      <c r="K414" s="3">
        <v>1716.1216609999999</v>
      </c>
      <c r="L414" t="s">
        <v>32</v>
      </c>
      <c r="M414" s="3">
        <v>6598.0015870371999</v>
      </c>
      <c r="N414" s="3">
        <v>55.915267686756188</v>
      </c>
      <c r="O414" t="s">
        <v>32</v>
      </c>
      <c r="P414" s="2">
        <v>2182.6528697702001</v>
      </c>
      <c r="Q414" s="2">
        <v>272.83160872127286</v>
      </c>
      <c r="R414" t="s">
        <v>2365</v>
      </c>
      <c r="S414" s="2">
        <v>0</v>
      </c>
      <c r="T414" s="2">
        <v>0</v>
      </c>
      <c r="U414" s="5">
        <v>41386.966015807397</v>
      </c>
    </row>
    <row r="415" spans="1:21" x14ac:dyDescent="0.25">
      <c r="A415" t="s">
        <v>1000</v>
      </c>
      <c r="B415" t="s">
        <v>1001</v>
      </c>
      <c r="C415" t="s">
        <v>1053</v>
      </c>
      <c r="D415" t="s">
        <v>1054</v>
      </c>
      <c r="E415" s="4">
        <v>2</v>
      </c>
      <c r="F415" t="s">
        <v>2297</v>
      </c>
      <c r="G415" t="s">
        <v>398</v>
      </c>
      <c r="H415" t="s">
        <v>37</v>
      </c>
      <c r="I415" t="s">
        <v>32</v>
      </c>
      <c r="J415" s="3">
        <v>6864.4866439999996</v>
      </c>
      <c r="K415" s="3">
        <v>1716.1216609999999</v>
      </c>
      <c r="L415" t="s">
        <v>32</v>
      </c>
      <c r="M415" s="3">
        <v>24323.141443738899</v>
      </c>
      <c r="N415" s="3">
        <v>55.915267686756188</v>
      </c>
      <c r="O415" t="s">
        <v>32</v>
      </c>
      <c r="P415" s="2">
        <v>2728.3160872127</v>
      </c>
      <c r="Q415" s="2">
        <v>272.83160872127286</v>
      </c>
      <c r="R415" t="s">
        <v>2365</v>
      </c>
      <c r="S415" s="2">
        <v>0</v>
      </c>
      <c r="T415" s="2">
        <v>0</v>
      </c>
      <c r="U415" s="5">
        <v>33915.944174951597</v>
      </c>
    </row>
    <row r="416" spans="1:21" x14ac:dyDescent="0.25">
      <c r="A416" t="s">
        <v>1000</v>
      </c>
      <c r="B416" t="s">
        <v>1001</v>
      </c>
      <c r="C416" t="s">
        <v>1055</v>
      </c>
      <c r="D416" t="s">
        <v>1056</v>
      </c>
      <c r="E416" s="4">
        <v>2</v>
      </c>
      <c r="F416" t="s">
        <v>2297</v>
      </c>
      <c r="G416" t="s">
        <v>398</v>
      </c>
      <c r="H416" t="s">
        <v>25</v>
      </c>
      <c r="I416" t="s">
        <v>32</v>
      </c>
      <c r="J416" s="3">
        <v>5148.3649830000004</v>
      </c>
      <c r="K416" s="3">
        <v>1716.1216609999999</v>
      </c>
      <c r="L416" t="s">
        <v>32</v>
      </c>
      <c r="M416" s="3">
        <v>0</v>
      </c>
      <c r="N416" s="3">
        <v>0</v>
      </c>
      <c r="O416" t="s">
        <v>32</v>
      </c>
      <c r="P416" s="2">
        <v>0</v>
      </c>
      <c r="Q416" s="2">
        <v>0</v>
      </c>
      <c r="R416" t="s">
        <v>2365</v>
      </c>
      <c r="S416" s="2">
        <v>0</v>
      </c>
      <c r="T416" s="2">
        <v>0</v>
      </c>
      <c r="U416" s="5">
        <v>5148.3649830000004</v>
      </c>
    </row>
    <row r="417" spans="1:21" x14ac:dyDescent="0.25">
      <c r="A417" t="s">
        <v>1000</v>
      </c>
      <c r="B417" t="s">
        <v>1001</v>
      </c>
      <c r="C417" t="s">
        <v>1057</v>
      </c>
      <c r="D417" t="s">
        <v>1058</v>
      </c>
      <c r="E417" s="4">
        <v>2</v>
      </c>
      <c r="F417" t="s">
        <v>2297</v>
      </c>
      <c r="G417" t="s">
        <v>398</v>
      </c>
      <c r="H417" t="s">
        <v>469</v>
      </c>
      <c r="I417" t="s">
        <v>22</v>
      </c>
      <c r="J417" s="3">
        <v>0</v>
      </c>
      <c r="K417" s="3">
        <v>1716.1216609999999</v>
      </c>
      <c r="L417" t="s">
        <v>32</v>
      </c>
      <c r="M417" s="3">
        <v>1453.7969598556999</v>
      </c>
      <c r="N417" s="3">
        <v>55.915267686756188</v>
      </c>
      <c r="O417" t="s">
        <v>32</v>
      </c>
      <c r="P417" s="2">
        <v>0</v>
      </c>
      <c r="Q417" s="2">
        <v>272.83160872127286</v>
      </c>
      <c r="R417" t="s">
        <v>2365</v>
      </c>
      <c r="S417" s="2">
        <v>0</v>
      </c>
      <c r="T417" s="2">
        <v>0</v>
      </c>
      <c r="U417" s="5">
        <v>1453.7969598556999</v>
      </c>
    </row>
    <row r="418" spans="1:21" x14ac:dyDescent="0.25">
      <c r="A418" t="s">
        <v>1000</v>
      </c>
      <c r="B418" t="s">
        <v>1001</v>
      </c>
      <c r="C418" t="s">
        <v>1059</v>
      </c>
      <c r="D418" t="s">
        <v>1060</v>
      </c>
      <c r="E418" s="4">
        <v>2</v>
      </c>
      <c r="F418" t="s">
        <v>2297</v>
      </c>
      <c r="G418" t="s">
        <v>398</v>
      </c>
      <c r="H418" t="s">
        <v>47</v>
      </c>
      <c r="I418" t="s">
        <v>22</v>
      </c>
      <c r="J418" s="3">
        <v>0</v>
      </c>
      <c r="K418" s="3">
        <v>1716.1216609999999</v>
      </c>
      <c r="L418" t="s">
        <v>32</v>
      </c>
      <c r="M418" s="3">
        <v>7492.6458700252997</v>
      </c>
      <c r="N418" s="3">
        <v>55.915267686756188</v>
      </c>
      <c r="O418" t="s">
        <v>32</v>
      </c>
      <c r="P418" s="2">
        <v>272.83160872129997</v>
      </c>
      <c r="Q418" s="2">
        <v>272.83160872127286</v>
      </c>
      <c r="R418" t="s">
        <v>2365</v>
      </c>
      <c r="S418" s="2">
        <v>0</v>
      </c>
      <c r="T418" s="2">
        <v>0</v>
      </c>
      <c r="U418" s="5">
        <v>7765.4774787466004</v>
      </c>
    </row>
    <row r="419" spans="1:21" x14ac:dyDescent="0.25">
      <c r="A419" t="s">
        <v>1000</v>
      </c>
      <c r="B419" t="s">
        <v>1001</v>
      </c>
      <c r="C419" t="s">
        <v>405</v>
      </c>
      <c r="D419" t="s">
        <v>1061</v>
      </c>
      <c r="E419" s="4">
        <v>2</v>
      </c>
      <c r="F419" t="s">
        <v>2297</v>
      </c>
      <c r="G419" t="s">
        <v>398</v>
      </c>
      <c r="H419" t="s">
        <v>21</v>
      </c>
      <c r="I419" t="s">
        <v>22</v>
      </c>
      <c r="J419" s="3">
        <v>0</v>
      </c>
      <c r="K419" s="3">
        <v>1716.1216609999999</v>
      </c>
      <c r="L419" t="s">
        <v>32</v>
      </c>
      <c r="M419" s="3">
        <v>1006.4748183616</v>
      </c>
      <c r="N419" s="3">
        <v>55.915267686756188</v>
      </c>
      <c r="O419" t="s">
        <v>22</v>
      </c>
      <c r="P419" s="2">
        <v>0</v>
      </c>
      <c r="Q419" s="2">
        <v>272.83160872127286</v>
      </c>
      <c r="R419" t="s">
        <v>2365</v>
      </c>
      <c r="S419" s="2">
        <v>0</v>
      </c>
      <c r="T419" s="2">
        <v>0</v>
      </c>
      <c r="U419" s="5">
        <v>1006.4748183616</v>
      </c>
    </row>
    <row r="420" spans="1:21" x14ac:dyDescent="0.25">
      <c r="A420" t="s">
        <v>1062</v>
      </c>
      <c r="B420" t="s">
        <v>1063</v>
      </c>
      <c r="C420" t="s">
        <v>1064</v>
      </c>
      <c r="D420" t="s">
        <v>206</v>
      </c>
      <c r="E420" s="4">
        <v>6</v>
      </c>
      <c r="F420" t="s">
        <v>2302</v>
      </c>
      <c r="G420" t="s">
        <v>2065</v>
      </c>
      <c r="H420" t="s">
        <v>37</v>
      </c>
      <c r="I420" t="s">
        <v>32</v>
      </c>
      <c r="J420" s="3">
        <v>14700.264929999999</v>
      </c>
      <c r="K420" s="3">
        <v>816.68138499999998</v>
      </c>
      <c r="L420" t="s">
        <v>32</v>
      </c>
      <c r="M420" s="3">
        <v>3792.0825726141002</v>
      </c>
      <c r="N420" s="3">
        <v>44.093983402489627</v>
      </c>
      <c r="O420" t="s">
        <v>22</v>
      </c>
      <c r="P420" s="2">
        <v>0</v>
      </c>
      <c r="Q420" s="2">
        <v>153.5001886</v>
      </c>
      <c r="R420" t="s">
        <v>22</v>
      </c>
      <c r="S420" s="2">
        <v>0</v>
      </c>
      <c r="T420" s="2">
        <v>0</v>
      </c>
      <c r="U420" s="5">
        <v>18492.347502614099</v>
      </c>
    </row>
    <row r="421" spans="1:21" x14ac:dyDescent="0.25">
      <c r="A421" t="s">
        <v>1065</v>
      </c>
      <c r="B421" t="s">
        <v>1066</v>
      </c>
      <c r="C421" t="s">
        <v>1067</v>
      </c>
      <c r="D421" t="s">
        <v>1068</v>
      </c>
      <c r="E421" s="4">
        <v>7</v>
      </c>
      <c r="F421" t="s">
        <v>2331</v>
      </c>
      <c r="G421" t="s">
        <v>1069</v>
      </c>
      <c r="H421" t="s">
        <v>47</v>
      </c>
      <c r="I421" t="s">
        <v>32</v>
      </c>
      <c r="J421" s="3">
        <v>6804.0230940000001</v>
      </c>
      <c r="K421" s="3">
        <v>756.002566</v>
      </c>
      <c r="L421" t="s">
        <v>32</v>
      </c>
      <c r="M421" s="3">
        <v>5185.8563272662004</v>
      </c>
      <c r="N421" s="3">
        <v>35.519563885384756</v>
      </c>
      <c r="O421" t="s">
        <v>22</v>
      </c>
      <c r="P421" s="2">
        <v>0</v>
      </c>
      <c r="Q421" s="2">
        <v>159.69432258092485</v>
      </c>
      <c r="R421" t="s">
        <v>22</v>
      </c>
      <c r="S421" s="2">
        <v>0</v>
      </c>
      <c r="T421" s="2">
        <v>2.1951625239005734</v>
      </c>
      <c r="U421" s="5">
        <v>11989.8794212662</v>
      </c>
    </row>
    <row r="422" spans="1:21" x14ac:dyDescent="0.25">
      <c r="A422" t="s">
        <v>1065</v>
      </c>
      <c r="B422" t="s">
        <v>1066</v>
      </c>
      <c r="C422" t="s">
        <v>1070</v>
      </c>
      <c r="D422" t="s">
        <v>1071</v>
      </c>
      <c r="E422" s="4">
        <v>7</v>
      </c>
      <c r="F422" t="s">
        <v>2331</v>
      </c>
      <c r="G422" t="s">
        <v>1069</v>
      </c>
      <c r="H422" t="s">
        <v>37</v>
      </c>
      <c r="I422" t="s">
        <v>32</v>
      </c>
      <c r="J422" s="3">
        <v>9072.0307919999996</v>
      </c>
      <c r="K422" s="3">
        <v>756.002566</v>
      </c>
      <c r="L422" t="s">
        <v>32</v>
      </c>
      <c r="M422" s="3">
        <v>2521.8890358622998</v>
      </c>
      <c r="N422" s="3">
        <v>35.519563885384756</v>
      </c>
      <c r="O422" t="s">
        <v>22</v>
      </c>
      <c r="P422" s="2">
        <v>0</v>
      </c>
      <c r="Q422" s="2">
        <v>159.69432258092485</v>
      </c>
      <c r="R422" t="s">
        <v>32</v>
      </c>
      <c r="S422" s="2">
        <v>155.8565391969</v>
      </c>
      <c r="T422" s="2">
        <v>2.1951625239005734</v>
      </c>
      <c r="U422" s="5">
        <v>11749.776367059199</v>
      </c>
    </row>
    <row r="423" spans="1:21" x14ac:dyDescent="0.25">
      <c r="A423" t="s">
        <v>1065</v>
      </c>
      <c r="B423" t="s">
        <v>1066</v>
      </c>
      <c r="C423" t="s">
        <v>1072</v>
      </c>
      <c r="D423" t="s">
        <v>1073</v>
      </c>
      <c r="E423" s="4">
        <v>7</v>
      </c>
      <c r="F423" t="s">
        <v>2331</v>
      </c>
      <c r="G423" t="s">
        <v>1069</v>
      </c>
      <c r="H423" t="s">
        <v>92</v>
      </c>
      <c r="I423" t="s">
        <v>32</v>
      </c>
      <c r="J423" s="3">
        <v>3780.0128300000001</v>
      </c>
      <c r="K423" s="3">
        <v>756.002566</v>
      </c>
      <c r="L423" t="s">
        <v>32</v>
      </c>
      <c r="M423" s="3">
        <v>2379.8107803207999</v>
      </c>
      <c r="N423" s="3">
        <v>35.519563885384756</v>
      </c>
      <c r="O423" t="s">
        <v>22</v>
      </c>
      <c r="P423" s="2">
        <v>0</v>
      </c>
      <c r="Q423" s="2">
        <v>159.69432258092485</v>
      </c>
      <c r="R423" t="s">
        <v>32</v>
      </c>
      <c r="S423" s="2">
        <v>147.07588910129999</v>
      </c>
      <c r="T423" s="2">
        <v>2.1951625239005734</v>
      </c>
      <c r="U423" s="5">
        <v>6306.8994994221002</v>
      </c>
    </row>
    <row r="424" spans="1:21" x14ac:dyDescent="0.25">
      <c r="A424" t="s">
        <v>1065</v>
      </c>
      <c r="B424" t="s">
        <v>1066</v>
      </c>
      <c r="C424" t="s">
        <v>1074</v>
      </c>
      <c r="D424" t="s">
        <v>1075</v>
      </c>
      <c r="E424" s="4">
        <v>7</v>
      </c>
      <c r="F424" t="s">
        <v>2331</v>
      </c>
      <c r="G424" t="s">
        <v>1069</v>
      </c>
      <c r="H424" t="s">
        <v>37</v>
      </c>
      <c r="I424" t="s">
        <v>22</v>
      </c>
      <c r="J424" s="3">
        <v>0</v>
      </c>
      <c r="K424" s="3">
        <v>756.002566</v>
      </c>
      <c r="L424" t="s">
        <v>22</v>
      </c>
      <c r="M424" s="3">
        <v>0</v>
      </c>
      <c r="N424" s="3">
        <v>35.519563885384756</v>
      </c>
      <c r="O424" t="s">
        <v>22</v>
      </c>
      <c r="P424" s="2">
        <v>0</v>
      </c>
      <c r="Q424" s="2">
        <v>159.69432258092485</v>
      </c>
      <c r="R424" t="s">
        <v>22</v>
      </c>
      <c r="S424" s="2">
        <v>0</v>
      </c>
      <c r="T424" s="2">
        <v>2.1951625239005734</v>
      </c>
      <c r="U424" s="5">
        <v>0</v>
      </c>
    </row>
    <row r="425" spans="1:21" x14ac:dyDescent="0.25">
      <c r="A425" t="s">
        <v>1065</v>
      </c>
      <c r="B425" t="s">
        <v>1066</v>
      </c>
      <c r="C425" t="s">
        <v>1076</v>
      </c>
      <c r="D425" t="s">
        <v>1077</v>
      </c>
      <c r="E425" s="4">
        <v>7</v>
      </c>
      <c r="F425" t="s">
        <v>2331</v>
      </c>
      <c r="G425" t="s">
        <v>1069</v>
      </c>
      <c r="H425" t="s">
        <v>63</v>
      </c>
      <c r="I425" t="s">
        <v>32</v>
      </c>
      <c r="J425" s="3">
        <v>2268.0076979999999</v>
      </c>
      <c r="K425" s="3">
        <v>756.002566</v>
      </c>
      <c r="L425" t="s">
        <v>32</v>
      </c>
      <c r="M425" s="3">
        <v>3480.9172607677001</v>
      </c>
      <c r="N425" s="3">
        <v>35.519563885384756</v>
      </c>
      <c r="O425" t="s">
        <v>22</v>
      </c>
      <c r="P425" s="2">
        <v>0</v>
      </c>
      <c r="Q425" s="2">
        <v>159.69432258092485</v>
      </c>
      <c r="R425" t="s">
        <v>32</v>
      </c>
      <c r="S425" s="2">
        <v>215.1259273423</v>
      </c>
      <c r="T425" s="2">
        <v>2.1951625239005734</v>
      </c>
      <c r="U425" s="5">
        <v>5964.0508861099997</v>
      </c>
    </row>
    <row r="426" spans="1:21" x14ac:dyDescent="0.25">
      <c r="A426" t="s">
        <v>1065</v>
      </c>
      <c r="B426" t="s">
        <v>1066</v>
      </c>
      <c r="C426" t="s">
        <v>741</v>
      </c>
      <c r="D426" t="s">
        <v>1078</v>
      </c>
      <c r="E426" s="4">
        <v>7</v>
      </c>
      <c r="F426" t="s">
        <v>2331</v>
      </c>
      <c r="G426" t="s">
        <v>1069</v>
      </c>
      <c r="H426" t="s">
        <v>63</v>
      </c>
      <c r="I426" t="s">
        <v>32</v>
      </c>
      <c r="J426" s="3">
        <v>7560.0256600000002</v>
      </c>
      <c r="K426" s="3">
        <v>756.002566</v>
      </c>
      <c r="L426" t="s">
        <v>32</v>
      </c>
      <c r="M426" s="3">
        <v>5718.6497855468997</v>
      </c>
      <c r="N426" s="3">
        <v>35.519563885384756</v>
      </c>
      <c r="O426" t="s">
        <v>22</v>
      </c>
      <c r="P426" s="2">
        <v>0</v>
      </c>
      <c r="Q426" s="2">
        <v>159.69432258092485</v>
      </c>
      <c r="R426" t="s">
        <v>32</v>
      </c>
      <c r="S426" s="2">
        <v>353.42116634799999</v>
      </c>
      <c r="T426" s="2">
        <v>2.1951625239005734</v>
      </c>
      <c r="U426" s="5">
        <v>13632.0966118949</v>
      </c>
    </row>
    <row r="427" spans="1:21" x14ac:dyDescent="0.25">
      <c r="A427" t="s">
        <v>1065</v>
      </c>
      <c r="B427" t="s">
        <v>1066</v>
      </c>
      <c r="C427" t="s">
        <v>1079</v>
      </c>
      <c r="D427" t="s">
        <v>1080</v>
      </c>
      <c r="E427" s="4">
        <v>7</v>
      </c>
      <c r="F427" t="s">
        <v>2331</v>
      </c>
      <c r="G427" t="s">
        <v>1069</v>
      </c>
      <c r="H427" t="s">
        <v>80</v>
      </c>
      <c r="I427" t="s">
        <v>32</v>
      </c>
      <c r="J427" s="3">
        <v>18144.061583999999</v>
      </c>
      <c r="K427" s="3">
        <v>756.002566</v>
      </c>
      <c r="L427" t="s">
        <v>32</v>
      </c>
      <c r="M427" s="3">
        <v>6144.8845521716003</v>
      </c>
      <c r="N427" s="3">
        <v>35.519563885384756</v>
      </c>
      <c r="O427" t="s">
        <v>22</v>
      </c>
      <c r="P427" s="2">
        <v>0</v>
      </c>
      <c r="Q427" s="2">
        <v>159.69432258092485</v>
      </c>
      <c r="R427" t="s">
        <v>22</v>
      </c>
      <c r="S427" s="2">
        <v>0</v>
      </c>
      <c r="T427" s="2">
        <v>2.1951625239005734</v>
      </c>
      <c r="U427" s="5">
        <v>24288.946136171598</v>
      </c>
    </row>
    <row r="428" spans="1:21" x14ac:dyDescent="0.25">
      <c r="A428" t="s">
        <v>1065</v>
      </c>
      <c r="B428" t="s">
        <v>1066</v>
      </c>
      <c r="C428" t="s">
        <v>1081</v>
      </c>
      <c r="D428" t="s">
        <v>1082</v>
      </c>
      <c r="E428" s="4">
        <v>7</v>
      </c>
      <c r="F428" t="s">
        <v>2331</v>
      </c>
      <c r="G428" t="s">
        <v>1069</v>
      </c>
      <c r="H428" t="s">
        <v>87</v>
      </c>
      <c r="I428" t="s">
        <v>32</v>
      </c>
      <c r="J428" s="3">
        <v>9828.0333580000006</v>
      </c>
      <c r="K428" s="3">
        <v>756.002566</v>
      </c>
      <c r="L428" t="s">
        <v>32</v>
      </c>
      <c r="M428" s="3">
        <v>4368.9063579023004</v>
      </c>
      <c r="N428" s="3">
        <v>35.519563885384756</v>
      </c>
      <c r="O428" t="s">
        <v>22</v>
      </c>
      <c r="P428" s="2">
        <v>0</v>
      </c>
      <c r="Q428" s="2">
        <v>159.69432258092485</v>
      </c>
      <c r="R428" t="s">
        <v>32</v>
      </c>
      <c r="S428" s="2">
        <v>270.0049904398</v>
      </c>
      <c r="T428" s="2">
        <v>2.1951625239005734</v>
      </c>
      <c r="U428" s="5">
        <v>14466.944706342099</v>
      </c>
    </row>
    <row r="429" spans="1:21" x14ac:dyDescent="0.25">
      <c r="A429" t="s">
        <v>1065</v>
      </c>
      <c r="B429" t="s">
        <v>1066</v>
      </c>
      <c r="C429" t="s">
        <v>1083</v>
      </c>
      <c r="D429" t="s">
        <v>835</v>
      </c>
      <c r="E429" s="4">
        <v>7</v>
      </c>
      <c r="F429" t="s">
        <v>2331</v>
      </c>
      <c r="G429" t="s">
        <v>1069</v>
      </c>
      <c r="H429" t="s">
        <v>37</v>
      </c>
      <c r="I429" t="s">
        <v>32</v>
      </c>
      <c r="J429" s="3">
        <v>0</v>
      </c>
      <c r="K429" s="3">
        <v>756.002566</v>
      </c>
      <c r="L429" t="s">
        <v>32</v>
      </c>
      <c r="M429" s="3">
        <v>1456.3021193008001</v>
      </c>
      <c r="N429" s="3">
        <v>35.519563885384756</v>
      </c>
      <c r="O429" t="s">
        <v>22</v>
      </c>
      <c r="P429" s="2">
        <v>0</v>
      </c>
      <c r="Q429" s="2">
        <v>159.69432258092485</v>
      </c>
      <c r="R429" t="s">
        <v>32</v>
      </c>
      <c r="S429" s="2">
        <v>90.001663479900003</v>
      </c>
      <c r="T429" s="2">
        <v>2.1951625239005734</v>
      </c>
      <c r="U429" s="5">
        <v>1546.3037827807</v>
      </c>
    </row>
    <row r="430" spans="1:21" x14ac:dyDescent="0.25">
      <c r="A430" t="s">
        <v>1084</v>
      </c>
      <c r="B430" t="s">
        <v>1085</v>
      </c>
      <c r="C430" t="s">
        <v>1086</v>
      </c>
      <c r="D430" t="s">
        <v>1087</v>
      </c>
      <c r="E430" s="4">
        <v>1</v>
      </c>
      <c r="F430" t="s">
        <v>2293</v>
      </c>
      <c r="G430" t="s">
        <v>590</v>
      </c>
      <c r="H430" t="s">
        <v>25</v>
      </c>
      <c r="I430" t="s">
        <v>22</v>
      </c>
      <c r="J430" s="3">
        <v>0</v>
      </c>
      <c r="K430" s="3">
        <v>1481.6463630000001</v>
      </c>
      <c r="L430" t="s">
        <v>22</v>
      </c>
      <c r="M430" s="3">
        <v>0</v>
      </c>
      <c r="N430" s="3">
        <v>11.893734567901234</v>
      </c>
      <c r="O430" t="s">
        <v>22</v>
      </c>
      <c r="P430" s="2">
        <v>0</v>
      </c>
      <c r="Q430" s="2">
        <v>173.68493317391304</v>
      </c>
      <c r="R430" t="s">
        <v>22</v>
      </c>
      <c r="S430" s="2">
        <v>0</v>
      </c>
      <c r="T430" s="2">
        <v>15.432098765432098</v>
      </c>
      <c r="U430" s="5">
        <v>0</v>
      </c>
    </row>
    <row r="431" spans="1:21" x14ac:dyDescent="0.25">
      <c r="A431" t="s">
        <v>1084</v>
      </c>
      <c r="B431" t="s">
        <v>1085</v>
      </c>
      <c r="C431" t="s">
        <v>594</v>
      </c>
      <c r="D431" t="s">
        <v>639</v>
      </c>
      <c r="E431" s="4">
        <v>1</v>
      </c>
      <c r="F431" t="s">
        <v>2293</v>
      </c>
      <c r="G431" t="s">
        <v>590</v>
      </c>
      <c r="H431" t="s">
        <v>37</v>
      </c>
      <c r="I431" t="s">
        <v>32</v>
      </c>
      <c r="J431" s="3">
        <v>2963.2927260000001</v>
      </c>
      <c r="K431" s="3">
        <v>1481.6463630000001</v>
      </c>
      <c r="L431" t="s">
        <v>32</v>
      </c>
      <c r="M431" s="3">
        <v>0</v>
      </c>
      <c r="N431" s="3">
        <v>0</v>
      </c>
      <c r="O431" t="s">
        <v>22</v>
      </c>
      <c r="P431" s="2">
        <v>0</v>
      </c>
      <c r="Q431" s="2">
        <v>0</v>
      </c>
      <c r="R431" t="s">
        <v>32</v>
      </c>
      <c r="S431" s="2">
        <v>0</v>
      </c>
      <c r="T431" s="2">
        <v>0</v>
      </c>
      <c r="U431" s="5">
        <v>2963.2927260000001</v>
      </c>
    </row>
    <row r="432" spans="1:21" x14ac:dyDescent="0.25">
      <c r="A432" t="s">
        <v>1084</v>
      </c>
      <c r="B432" t="s">
        <v>1085</v>
      </c>
      <c r="C432" t="s">
        <v>621</v>
      </c>
      <c r="D432" t="s">
        <v>1088</v>
      </c>
      <c r="E432" s="4">
        <v>1</v>
      </c>
      <c r="F432" t="s">
        <v>2293</v>
      </c>
      <c r="G432" t="s">
        <v>590</v>
      </c>
      <c r="H432" t="s">
        <v>417</v>
      </c>
      <c r="I432" t="s">
        <v>22</v>
      </c>
      <c r="J432" s="3">
        <v>0</v>
      </c>
      <c r="K432" s="3">
        <v>1481.6463630000001</v>
      </c>
      <c r="L432" t="s">
        <v>32</v>
      </c>
      <c r="M432" s="3">
        <v>713.62407407410001</v>
      </c>
      <c r="N432" s="3">
        <v>11.893734567901234</v>
      </c>
      <c r="O432" t="s">
        <v>22</v>
      </c>
      <c r="P432" s="2">
        <v>0</v>
      </c>
      <c r="Q432" s="2">
        <v>173.68493317391304</v>
      </c>
      <c r="R432" t="s">
        <v>32</v>
      </c>
      <c r="S432" s="2">
        <v>925.92592592589995</v>
      </c>
      <c r="T432" s="2">
        <v>15.432098765432098</v>
      </c>
      <c r="U432" s="5">
        <v>1639.55</v>
      </c>
    </row>
    <row r="433" spans="1:21" x14ac:dyDescent="0.25">
      <c r="A433" t="s">
        <v>1084</v>
      </c>
      <c r="B433" t="s">
        <v>1085</v>
      </c>
      <c r="C433" t="s">
        <v>1089</v>
      </c>
      <c r="D433" t="s">
        <v>1090</v>
      </c>
      <c r="E433" s="4">
        <v>1</v>
      </c>
      <c r="F433" t="s">
        <v>2293</v>
      </c>
      <c r="G433" t="s">
        <v>590</v>
      </c>
      <c r="H433" t="s">
        <v>37</v>
      </c>
      <c r="I433" t="s">
        <v>32</v>
      </c>
      <c r="J433" s="3">
        <v>0</v>
      </c>
      <c r="K433" s="3">
        <v>1481.6463630000001</v>
      </c>
      <c r="L433" t="s">
        <v>32</v>
      </c>
      <c r="M433" s="3">
        <v>1022.8611728395</v>
      </c>
      <c r="N433" s="3">
        <v>11.893734567901234</v>
      </c>
      <c r="O433" t="s">
        <v>22</v>
      </c>
      <c r="P433" s="2">
        <v>0</v>
      </c>
      <c r="Q433" s="2">
        <v>173.68493317391304</v>
      </c>
      <c r="R433" t="s">
        <v>32</v>
      </c>
      <c r="S433" s="2">
        <v>1327.1604938272001</v>
      </c>
      <c r="T433" s="2">
        <v>15.432098765432098</v>
      </c>
      <c r="U433" s="5">
        <v>2350.0216666667002</v>
      </c>
    </row>
    <row r="434" spans="1:21" x14ac:dyDescent="0.25">
      <c r="A434" t="s">
        <v>1084</v>
      </c>
      <c r="B434" t="s">
        <v>1085</v>
      </c>
      <c r="C434" t="s">
        <v>1091</v>
      </c>
      <c r="D434" t="s">
        <v>1092</v>
      </c>
      <c r="E434" s="4">
        <v>1</v>
      </c>
      <c r="F434" t="s">
        <v>2293</v>
      </c>
      <c r="G434" t="s">
        <v>590</v>
      </c>
      <c r="H434" t="s">
        <v>21</v>
      </c>
      <c r="I434" t="s">
        <v>22</v>
      </c>
      <c r="J434" s="3">
        <v>0</v>
      </c>
      <c r="K434" s="3">
        <v>1481.6463630000001</v>
      </c>
      <c r="L434" t="s">
        <v>22</v>
      </c>
      <c r="M434" s="3">
        <v>0</v>
      </c>
      <c r="N434" s="3">
        <v>11.893734567901234</v>
      </c>
      <c r="O434" t="s">
        <v>22</v>
      </c>
      <c r="P434" s="2">
        <v>0</v>
      </c>
      <c r="Q434" s="2">
        <v>173.68493317391304</v>
      </c>
      <c r="R434" t="s">
        <v>22</v>
      </c>
      <c r="S434" s="2">
        <v>0</v>
      </c>
      <c r="T434" s="2">
        <v>15.432098765432098</v>
      </c>
      <c r="U434" s="5">
        <v>0</v>
      </c>
    </row>
    <row r="435" spans="1:21" x14ac:dyDescent="0.25">
      <c r="A435" t="s">
        <v>1093</v>
      </c>
      <c r="B435" t="s">
        <v>1094</v>
      </c>
      <c r="C435" t="s">
        <v>1095</v>
      </c>
      <c r="D435" t="s">
        <v>49</v>
      </c>
      <c r="E435" s="4">
        <v>9</v>
      </c>
      <c r="F435" t="s">
        <v>2269</v>
      </c>
      <c r="G435" t="s">
        <v>1096</v>
      </c>
      <c r="H435" t="s">
        <v>37</v>
      </c>
      <c r="I435" t="s">
        <v>32</v>
      </c>
      <c r="J435" s="3">
        <v>3259.4196299999999</v>
      </c>
      <c r="K435" s="3">
        <v>217.29464200000001</v>
      </c>
      <c r="L435" t="s">
        <v>32</v>
      </c>
      <c r="M435" s="3">
        <v>2228.8378378378002</v>
      </c>
      <c r="N435" s="3">
        <v>13.266891891891891</v>
      </c>
      <c r="O435" t="s">
        <v>32</v>
      </c>
      <c r="P435" s="2">
        <v>0</v>
      </c>
      <c r="Q435" s="2">
        <v>0</v>
      </c>
      <c r="R435" t="s">
        <v>32</v>
      </c>
      <c r="S435" s="2">
        <v>1891.8918918919001</v>
      </c>
      <c r="T435" s="2">
        <v>11.261261261261261</v>
      </c>
      <c r="U435" s="5">
        <v>7380.1493597297003</v>
      </c>
    </row>
    <row r="436" spans="1:21" x14ac:dyDescent="0.25">
      <c r="A436" t="s">
        <v>1097</v>
      </c>
      <c r="B436" t="s">
        <v>1098</v>
      </c>
      <c r="C436" t="s">
        <v>1099</v>
      </c>
      <c r="D436" t="s">
        <v>1100</v>
      </c>
      <c r="E436" s="4">
        <v>8</v>
      </c>
      <c r="F436" t="s">
        <v>2305</v>
      </c>
      <c r="G436" t="s">
        <v>1101</v>
      </c>
      <c r="H436" t="s">
        <v>176</v>
      </c>
      <c r="I436" t="s">
        <v>22</v>
      </c>
      <c r="J436" s="3">
        <v>0</v>
      </c>
      <c r="K436" s="3">
        <v>573.03135899999995</v>
      </c>
      <c r="L436" t="s">
        <v>32</v>
      </c>
      <c r="M436" s="3">
        <v>3090.7573228720998</v>
      </c>
      <c r="N436" s="3">
        <v>65.760794103661439</v>
      </c>
      <c r="O436" t="s">
        <v>22</v>
      </c>
      <c r="P436" s="2">
        <v>0</v>
      </c>
      <c r="Q436" s="2">
        <v>162.76481494117647</v>
      </c>
      <c r="R436" t="s">
        <v>22</v>
      </c>
      <c r="S436" s="2">
        <v>0</v>
      </c>
      <c r="T436" s="2">
        <v>0</v>
      </c>
      <c r="U436" s="5">
        <v>3090.7573228720998</v>
      </c>
    </row>
    <row r="437" spans="1:21" x14ac:dyDescent="0.25">
      <c r="A437" t="s">
        <v>1097</v>
      </c>
      <c r="B437" t="s">
        <v>1098</v>
      </c>
      <c r="C437" t="s">
        <v>1102</v>
      </c>
      <c r="D437" t="s">
        <v>767</v>
      </c>
      <c r="E437" s="4">
        <v>8</v>
      </c>
      <c r="F437" t="s">
        <v>2305</v>
      </c>
      <c r="G437" t="s">
        <v>1101</v>
      </c>
      <c r="H437" t="s">
        <v>37</v>
      </c>
      <c r="I437" t="s">
        <v>32</v>
      </c>
      <c r="J437" s="3">
        <v>573.03135899999995</v>
      </c>
      <c r="K437" s="3">
        <v>573.03135899999995</v>
      </c>
      <c r="L437" t="s">
        <v>22</v>
      </c>
      <c r="M437" s="3">
        <v>0</v>
      </c>
      <c r="N437" s="3">
        <v>65.760794103661439</v>
      </c>
      <c r="O437" t="s">
        <v>22</v>
      </c>
      <c r="P437" s="2">
        <v>0</v>
      </c>
      <c r="Q437" s="2">
        <v>162.76481494117647</v>
      </c>
      <c r="R437" t="s">
        <v>22</v>
      </c>
      <c r="S437" s="2">
        <v>0</v>
      </c>
      <c r="T437" s="2">
        <v>0</v>
      </c>
      <c r="U437" s="5">
        <v>573.03135899999995</v>
      </c>
    </row>
    <row r="438" spans="1:21" x14ac:dyDescent="0.25">
      <c r="A438" t="s">
        <v>1103</v>
      </c>
      <c r="B438" t="s">
        <v>1104</v>
      </c>
      <c r="C438" t="s">
        <v>1105</v>
      </c>
      <c r="D438" t="s">
        <v>1106</v>
      </c>
      <c r="E438" s="4">
        <v>8</v>
      </c>
      <c r="F438" t="s">
        <v>2302</v>
      </c>
      <c r="G438" t="s">
        <v>2065</v>
      </c>
      <c r="H438" t="s">
        <v>25</v>
      </c>
      <c r="I438" t="s">
        <v>22</v>
      </c>
      <c r="J438" s="3">
        <v>0</v>
      </c>
      <c r="K438" s="3">
        <v>1156.7006630000001</v>
      </c>
      <c r="L438" t="s">
        <v>22</v>
      </c>
      <c r="M438" s="3">
        <v>0</v>
      </c>
      <c r="N438" s="3">
        <v>83.70146634615385</v>
      </c>
      <c r="O438" t="s">
        <v>22</v>
      </c>
      <c r="P438" s="2">
        <v>0</v>
      </c>
      <c r="Q438" s="2">
        <v>163.058933</v>
      </c>
      <c r="R438" t="s">
        <v>22</v>
      </c>
      <c r="S438" s="2">
        <v>0</v>
      </c>
      <c r="T438" s="2">
        <v>24.03846153846154</v>
      </c>
      <c r="U438" s="5">
        <v>0</v>
      </c>
    </row>
    <row r="439" spans="1:21" x14ac:dyDescent="0.25">
      <c r="A439" t="s">
        <v>1103</v>
      </c>
      <c r="B439" t="s">
        <v>1104</v>
      </c>
      <c r="C439" t="s">
        <v>1107</v>
      </c>
      <c r="D439" t="s">
        <v>300</v>
      </c>
      <c r="E439" s="4">
        <v>8</v>
      </c>
      <c r="F439" t="s">
        <v>2302</v>
      </c>
      <c r="G439" t="s">
        <v>2065</v>
      </c>
      <c r="H439" t="s">
        <v>25</v>
      </c>
      <c r="I439" t="s">
        <v>22</v>
      </c>
      <c r="J439" s="3">
        <v>0</v>
      </c>
      <c r="K439" s="3">
        <v>1156.7006630000001</v>
      </c>
      <c r="L439" t="s">
        <v>22</v>
      </c>
      <c r="M439" s="3">
        <v>0</v>
      </c>
      <c r="N439" s="3">
        <v>83.70146634615385</v>
      </c>
      <c r="O439" t="s">
        <v>22</v>
      </c>
      <c r="P439" s="2">
        <v>0</v>
      </c>
      <c r="Q439" s="2">
        <v>163.058933</v>
      </c>
      <c r="R439" t="s">
        <v>22</v>
      </c>
      <c r="S439" s="2">
        <v>0</v>
      </c>
      <c r="T439" s="2">
        <v>24.03846153846154</v>
      </c>
      <c r="U439" s="5">
        <v>0</v>
      </c>
    </row>
    <row r="440" spans="1:21" x14ac:dyDescent="0.25">
      <c r="A440" t="s">
        <v>1103</v>
      </c>
      <c r="B440" t="s">
        <v>1104</v>
      </c>
      <c r="C440" t="s">
        <v>333</v>
      </c>
      <c r="D440" t="s">
        <v>1108</v>
      </c>
      <c r="E440" s="4">
        <v>8</v>
      </c>
      <c r="F440" t="s">
        <v>2302</v>
      </c>
      <c r="G440" t="s">
        <v>2065</v>
      </c>
      <c r="H440" t="s">
        <v>37</v>
      </c>
      <c r="I440" t="s">
        <v>32</v>
      </c>
      <c r="J440" s="3">
        <v>1156.7006630000001</v>
      </c>
      <c r="K440" s="3">
        <v>1156.7006630000001</v>
      </c>
      <c r="L440" t="s">
        <v>32</v>
      </c>
      <c r="M440" s="3">
        <v>0</v>
      </c>
      <c r="N440" s="3">
        <v>0</v>
      </c>
      <c r="O440" t="s">
        <v>22</v>
      </c>
      <c r="P440" s="2">
        <v>0</v>
      </c>
      <c r="Q440" s="2">
        <v>0</v>
      </c>
      <c r="R440" t="s">
        <v>22</v>
      </c>
      <c r="S440" s="2">
        <v>0</v>
      </c>
      <c r="T440" s="2">
        <v>0</v>
      </c>
      <c r="U440" s="5">
        <v>1156.7006630000001</v>
      </c>
    </row>
    <row r="441" spans="1:21" x14ac:dyDescent="0.25">
      <c r="A441" t="s">
        <v>1109</v>
      </c>
      <c r="B441" t="s">
        <v>1110</v>
      </c>
      <c r="C441" t="s">
        <v>1111</v>
      </c>
      <c r="D441" t="s">
        <v>556</v>
      </c>
      <c r="E441" s="4">
        <v>6</v>
      </c>
      <c r="F441" t="s">
        <v>2282</v>
      </c>
      <c r="G441" t="s">
        <v>693</v>
      </c>
      <c r="H441" t="s">
        <v>37</v>
      </c>
      <c r="I441" t="s">
        <v>22</v>
      </c>
      <c r="J441" s="3">
        <v>0</v>
      </c>
      <c r="K441" s="3">
        <v>0</v>
      </c>
      <c r="L441" t="s">
        <v>22</v>
      </c>
      <c r="M441" s="3">
        <v>0</v>
      </c>
      <c r="N441" s="3">
        <v>77.54320802005013</v>
      </c>
      <c r="O441" t="s">
        <v>22</v>
      </c>
      <c r="P441" s="2">
        <v>0</v>
      </c>
      <c r="Q441" s="2">
        <v>153.39880560606062</v>
      </c>
      <c r="R441" t="s">
        <v>22</v>
      </c>
      <c r="S441" s="2">
        <v>0</v>
      </c>
      <c r="T441" s="2">
        <v>0</v>
      </c>
      <c r="U441" s="5">
        <v>0</v>
      </c>
    </row>
    <row r="442" spans="1:21" x14ac:dyDescent="0.25">
      <c r="A442" t="s">
        <v>1112</v>
      </c>
      <c r="B442" t="s">
        <v>1113</v>
      </c>
      <c r="C442" t="s">
        <v>1114</v>
      </c>
      <c r="D442" t="s">
        <v>1115</v>
      </c>
      <c r="E442" s="4">
        <v>5</v>
      </c>
      <c r="F442" t="s">
        <v>2270</v>
      </c>
      <c r="G442" t="s">
        <v>2271</v>
      </c>
      <c r="H442" t="s">
        <v>63</v>
      </c>
      <c r="I442" t="s">
        <v>32</v>
      </c>
      <c r="J442" s="3">
        <v>0</v>
      </c>
      <c r="K442" s="3">
        <v>650.000586</v>
      </c>
      <c r="L442" t="s">
        <v>32</v>
      </c>
      <c r="M442" s="3">
        <v>3481.3142889907999</v>
      </c>
      <c r="N442" s="3">
        <v>25.226915137614679</v>
      </c>
      <c r="O442" t="s">
        <v>32</v>
      </c>
      <c r="P442" s="2">
        <v>0</v>
      </c>
      <c r="Q442" s="2">
        <v>142.3087732875</v>
      </c>
      <c r="R442" t="s">
        <v>32</v>
      </c>
      <c r="S442" s="2">
        <v>0</v>
      </c>
      <c r="T442" s="2">
        <v>0</v>
      </c>
      <c r="U442" s="5">
        <v>3481.3142889907999</v>
      </c>
    </row>
    <row r="443" spans="1:21" x14ac:dyDescent="0.25">
      <c r="A443" t="s">
        <v>1112</v>
      </c>
      <c r="B443" t="s">
        <v>1113</v>
      </c>
      <c r="C443" t="s">
        <v>1116</v>
      </c>
      <c r="D443" t="s">
        <v>1117</v>
      </c>
      <c r="E443" s="4">
        <v>5</v>
      </c>
      <c r="F443" t="s">
        <v>2270</v>
      </c>
      <c r="G443" t="s">
        <v>2271</v>
      </c>
      <c r="H443" t="s">
        <v>320</v>
      </c>
      <c r="I443" t="s">
        <v>32</v>
      </c>
      <c r="J443" s="3">
        <v>0</v>
      </c>
      <c r="K443" s="3">
        <v>650.000586</v>
      </c>
      <c r="L443" t="s">
        <v>32</v>
      </c>
      <c r="M443" s="3">
        <v>2018.1532110092</v>
      </c>
      <c r="N443" s="3">
        <v>25.226915137614679</v>
      </c>
      <c r="O443" t="s">
        <v>32</v>
      </c>
      <c r="P443" s="2">
        <v>0</v>
      </c>
      <c r="Q443" s="2">
        <v>142.3087732875</v>
      </c>
      <c r="R443" t="s">
        <v>32</v>
      </c>
      <c r="S443" s="2">
        <v>0</v>
      </c>
      <c r="T443" s="2">
        <v>0</v>
      </c>
      <c r="U443" s="5">
        <v>2018.1532110092</v>
      </c>
    </row>
    <row r="444" spans="1:21" x14ac:dyDescent="0.25">
      <c r="A444" t="s">
        <v>1112</v>
      </c>
      <c r="B444" t="s">
        <v>1113</v>
      </c>
      <c r="C444" t="s">
        <v>450</v>
      </c>
      <c r="D444" t="s">
        <v>1118</v>
      </c>
      <c r="E444" s="4">
        <v>5</v>
      </c>
      <c r="F444" t="s">
        <v>2270</v>
      </c>
      <c r="G444" t="s">
        <v>2271</v>
      </c>
      <c r="H444" t="s">
        <v>37</v>
      </c>
      <c r="I444" t="s">
        <v>32</v>
      </c>
      <c r="J444" s="3">
        <v>4550.0041019999999</v>
      </c>
      <c r="K444" s="3">
        <v>650.000586</v>
      </c>
      <c r="L444" t="s">
        <v>32</v>
      </c>
      <c r="M444" s="3">
        <v>1639.7494839450001</v>
      </c>
      <c r="N444" s="3">
        <v>25.226915137614679</v>
      </c>
      <c r="O444" t="s">
        <v>32</v>
      </c>
      <c r="P444" s="2">
        <v>0</v>
      </c>
      <c r="Q444" s="2">
        <v>142.3087732875</v>
      </c>
      <c r="R444" t="s">
        <v>32</v>
      </c>
      <c r="S444" s="2">
        <v>0</v>
      </c>
      <c r="T444" s="2">
        <v>0</v>
      </c>
      <c r="U444" s="5">
        <v>6189.7535859449999</v>
      </c>
    </row>
    <row r="445" spans="1:21" x14ac:dyDescent="0.25">
      <c r="A445" t="s">
        <v>1112</v>
      </c>
      <c r="B445" t="s">
        <v>1113</v>
      </c>
      <c r="C445" t="s">
        <v>1119</v>
      </c>
      <c r="D445" t="s">
        <v>1120</v>
      </c>
      <c r="E445" s="4">
        <v>5</v>
      </c>
      <c r="F445" t="s">
        <v>2270</v>
      </c>
      <c r="G445" t="s">
        <v>2271</v>
      </c>
      <c r="H445" t="s">
        <v>313</v>
      </c>
      <c r="I445" t="s">
        <v>32</v>
      </c>
      <c r="J445" s="3">
        <v>0</v>
      </c>
      <c r="K445" s="3">
        <v>650.000586</v>
      </c>
      <c r="L445" t="s">
        <v>32</v>
      </c>
      <c r="M445" s="3">
        <v>2119.0608715595999</v>
      </c>
      <c r="N445" s="3">
        <v>25.226915137614679</v>
      </c>
      <c r="O445" t="s">
        <v>32</v>
      </c>
      <c r="P445" s="2">
        <v>0</v>
      </c>
      <c r="Q445" s="2">
        <v>142.3087732875</v>
      </c>
      <c r="R445" t="s">
        <v>32</v>
      </c>
      <c r="S445" s="2">
        <v>0</v>
      </c>
      <c r="T445" s="2">
        <v>0</v>
      </c>
      <c r="U445" s="5">
        <v>2119.0608715595999</v>
      </c>
    </row>
    <row r="446" spans="1:21" x14ac:dyDescent="0.25">
      <c r="A446" t="s">
        <v>1112</v>
      </c>
      <c r="B446" t="s">
        <v>1113</v>
      </c>
      <c r="C446" t="s">
        <v>1121</v>
      </c>
      <c r="D446" t="s">
        <v>1122</v>
      </c>
      <c r="E446" s="4">
        <v>5</v>
      </c>
      <c r="F446" t="s">
        <v>2270</v>
      </c>
      <c r="G446" t="s">
        <v>2271</v>
      </c>
      <c r="H446" t="s">
        <v>923</v>
      </c>
      <c r="I446" t="s">
        <v>32</v>
      </c>
      <c r="J446" s="3">
        <v>1950.0017580000001</v>
      </c>
      <c r="K446" s="3">
        <v>650.000586</v>
      </c>
      <c r="L446" t="s">
        <v>32</v>
      </c>
      <c r="M446" s="3">
        <v>1639.7494839450001</v>
      </c>
      <c r="N446" s="3">
        <v>25.226915137614679</v>
      </c>
      <c r="O446" t="s">
        <v>32</v>
      </c>
      <c r="P446" s="2">
        <v>0</v>
      </c>
      <c r="Q446" s="2">
        <v>142.3087732875</v>
      </c>
      <c r="R446" t="s">
        <v>32</v>
      </c>
      <c r="S446" s="2">
        <v>0</v>
      </c>
      <c r="T446" s="2">
        <v>0</v>
      </c>
      <c r="U446" s="5">
        <v>3589.7512419449999</v>
      </c>
    </row>
    <row r="447" spans="1:21" x14ac:dyDescent="0.25">
      <c r="A447" t="s">
        <v>1112</v>
      </c>
      <c r="B447" t="s">
        <v>1113</v>
      </c>
      <c r="C447" t="s">
        <v>1123</v>
      </c>
      <c r="D447" t="s">
        <v>1124</v>
      </c>
      <c r="E447" s="4">
        <v>5</v>
      </c>
      <c r="F447" t="s">
        <v>2270</v>
      </c>
      <c r="G447" t="s">
        <v>2271</v>
      </c>
      <c r="H447" t="s">
        <v>37</v>
      </c>
      <c r="I447" t="s">
        <v>32</v>
      </c>
      <c r="J447" s="3">
        <v>0</v>
      </c>
      <c r="K447" s="3">
        <v>650.000586</v>
      </c>
      <c r="L447" t="s">
        <v>32</v>
      </c>
      <c r="M447" s="3">
        <v>0</v>
      </c>
      <c r="N447" s="3">
        <v>0</v>
      </c>
      <c r="O447" t="s">
        <v>22</v>
      </c>
      <c r="P447" s="2">
        <v>0</v>
      </c>
      <c r="Q447" s="2">
        <v>0</v>
      </c>
      <c r="R447" t="s">
        <v>32</v>
      </c>
      <c r="S447" s="2">
        <v>0</v>
      </c>
      <c r="T447" s="2">
        <v>0</v>
      </c>
      <c r="U447" s="5">
        <v>0</v>
      </c>
    </row>
    <row r="448" spans="1:21" x14ac:dyDescent="0.25">
      <c r="A448" t="s">
        <v>1112</v>
      </c>
      <c r="B448" t="s">
        <v>1113</v>
      </c>
      <c r="C448" t="s">
        <v>1125</v>
      </c>
      <c r="D448" t="s">
        <v>230</v>
      </c>
      <c r="E448" s="4">
        <v>5</v>
      </c>
      <c r="F448" t="s">
        <v>2270</v>
      </c>
      <c r="G448" t="s">
        <v>2271</v>
      </c>
      <c r="H448" t="s">
        <v>37</v>
      </c>
      <c r="I448" t="s">
        <v>22</v>
      </c>
      <c r="J448" s="3">
        <v>0</v>
      </c>
      <c r="K448" s="3">
        <v>650.000586</v>
      </c>
      <c r="L448" t="s">
        <v>22</v>
      </c>
      <c r="M448" s="3">
        <v>0</v>
      </c>
      <c r="N448" s="3">
        <v>25.226915137614679</v>
      </c>
      <c r="O448" t="s">
        <v>22</v>
      </c>
      <c r="P448" s="2">
        <v>0</v>
      </c>
      <c r="Q448" s="2">
        <v>142.3087732875</v>
      </c>
      <c r="R448" t="s">
        <v>22</v>
      </c>
      <c r="S448" s="2">
        <v>0</v>
      </c>
      <c r="T448" s="2">
        <v>0</v>
      </c>
      <c r="U448" s="5">
        <v>0</v>
      </c>
    </row>
    <row r="449" spans="1:21" x14ac:dyDescent="0.25">
      <c r="A449" t="s">
        <v>1126</v>
      </c>
      <c r="B449" t="s">
        <v>1127</v>
      </c>
      <c r="C449" t="s">
        <v>1128</v>
      </c>
      <c r="D449" t="s">
        <v>1129</v>
      </c>
      <c r="E449" s="4">
        <v>5</v>
      </c>
      <c r="F449" t="s">
        <v>2320</v>
      </c>
      <c r="G449" t="s">
        <v>436</v>
      </c>
      <c r="H449" t="s">
        <v>92</v>
      </c>
      <c r="I449" t="s">
        <v>32</v>
      </c>
      <c r="J449" s="3">
        <v>8670.3393359999991</v>
      </c>
      <c r="K449" s="3">
        <v>722.528278</v>
      </c>
      <c r="L449" t="s">
        <v>32</v>
      </c>
      <c r="M449" s="3">
        <v>5052.9063829787001</v>
      </c>
      <c r="N449" s="3">
        <v>33.02553191489362</v>
      </c>
      <c r="O449" t="s">
        <v>32</v>
      </c>
      <c r="P449" s="2">
        <v>142.32156860000001</v>
      </c>
      <c r="Q449" s="2">
        <v>142.32156860000001</v>
      </c>
      <c r="R449" t="s">
        <v>32</v>
      </c>
      <c r="S449" s="2">
        <v>930.0911854103</v>
      </c>
      <c r="T449" s="2">
        <v>6.0790273556231007</v>
      </c>
      <c r="U449" s="5">
        <v>14795.658472989</v>
      </c>
    </row>
    <row r="450" spans="1:21" x14ac:dyDescent="0.25">
      <c r="A450" t="s">
        <v>1126</v>
      </c>
      <c r="B450" t="s">
        <v>1127</v>
      </c>
      <c r="C450" t="s">
        <v>1130</v>
      </c>
      <c r="D450" t="s">
        <v>1131</v>
      </c>
      <c r="E450" s="4">
        <v>5</v>
      </c>
      <c r="F450" t="s">
        <v>2320</v>
      </c>
      <c r="G450" t="s">
        <v>436</v>
      </c>
      <c r="H450" t="s">
        <v>92</v>
      </c>
      <c r="I450" t="s">
        <v>32</v>
      </c>
      <c r="J450" s="3">
        <v>722.528278</v>
      </c>
      <c r="K450" s="3">
        <v>722.528278</v>
      </c>
      <c r="L450" t="s">
        <v>32</v>
      </c>
      <c r="M450" s="3">
        <v>0</v>
      </c>
      <c r="N450" s="3">
        <v>0</v>
      </c>
      <c r="O450" t="s">
        <v>22</v>
      </c>
      <c r="P450" s="2">
        <v>0</v>
      </c>
      <c r="Q450" s="2">
        <v>0</v>
      </c>
      <c r="R450" t="s">
        <v>2365</v>
      </c>
      <c r="S450" s="2">
        <v>0</v>
      </c>
      <c r="T450" s="2">
        <v>0</v>
      </c>
      <c r="U450" s="5">
        <v>722.528278</v>
      </c>
    </row>
    <row r="451" spans="1:21" x14ac:dyDescent="0.25">
      <c r="A451" t="s">
        <v>1132</v>
      </c>
      <c r="B451" t="s">
        <v>1133</v>
      </c>
      <c r="C451" t="s">
        <v>1134</v>
      </c>
      <c r="D451" t="s">
        <v>531</v>
      </c>
      <c r="E451" s="4">
        <v>6</v>
      </c>
      <c r="F451" t="s">
        <v>2278</v>
      </c>
      <c r="G451" t="s">
        <v>2279</v>
      </c>
      <c r="H451" t="s">
        <v>37</v>
      </c>
      <c r="I451" t="s">
        <v>22</v>
      </c>
      <c r="J451" s="3">
        <v>0</v>
      </c>
      <c r="K451" s="3">
        <v>1305.1241769999999</v>
      </c>
      <c r="L451" t="s">
        <v>22</v>
      </c>
      <c r="M451" s="3">
        <v>0</v>
      </c>
      <c r="N451" s="3">
        <v>23.661158059467919</v>
      </c>
      <c r="O451" t="s">
        <v>22</v>
      </c>
      <c r="P451" s="2">
        <v>0</v>
      </c>
      <c r="Q451" s="2">
        <v>153.410003375</v>
      </c>
      <c r="R451" t="s">
        <v>22</v>
      </c>
      <c r="S451" s="2">
        <v>0</v>
      </c>
      <c r="T451" s="2">
        <v>0</v>
      </c>
      <c r="U451" s="5">
        <v>0</v>
      </c>
    </row>
    <row r="452" spans="1:21" x14ac:dyDescent="0.25">
      <c r="A452" t="s">
        <v>1132</v>
      </c>
      <c r="B452" t="s">
        <v>1133</v>
      </c>
      <c r="C452" t="s">
        <v>1135</v>
      </c>
      <c r="D452" t="s">
        <v>249</v>
      </c>
      <c r="E452" s="4">
        <v>6</v>
      </c>
      <c r="F452" t="s">
        <v>2278</v>
      </c>
      <c r="G452" t="s">
        <v>2279</v>
      </c>
      <c r="H452" t="s">
        <v>37</v>
      </c>
      <c r="I452" t="s">
        <v>32</v>
      </c>
      <c r="J452" s="3">
        <v>20881.986831999999</v>
      </c>
      <c r="K452" s="3">
        <v>1305.1241769999999</v>
      </c>
      <c r="L452" t="s">
        <v>32</v>
      </c>
      <c r="M452" s="3">
        <v>2224.1488575899998</v>
      </c>
      <c r="N452" s="3">
        <v>23.661158059467919</v>
      </c>
      <c r="O452" t="s">
        <v>22</v>
      </c>
      <c r="P452" s="2">
        <v>0</v>
      </c>
      <c r="Q452" s="2">
        <v>153.410003375</v>
      </c>
      <c r="R452" t="s">
        <v>22</v>
      </c>
      <c r="S452" s="2">
        <v>0</v>
      </c>
      <c r="T452" s="2">
        <v>0</v>
      </c>
      <c r="U452" s="5">
        <v>23106.135689589999</v>
      </c>
    </row>
    <row r="453" spans="1:21" x14ac:dyDescent="0.25">
      <c r="A453" t="s">
        <v>1132</v>
      </c>
      <c r="B453" t="s">
        <v>1133</v>
      </c>
      <c r="C453" t="s">
        <v>1136</v>
      </c>
      <c r="D453" t="s">
        <v>1137</v>
      </c>
      <c r="E453" s="4">
        <v>6</v>
      </c>
      <c r="F453" t="s">
        <v>2278</v>
      </c>
      <c r="G453" t="s">
        <v>2279</v>
      </c>
      <c r="H453" t="s">
        <v>1138</v>
      </c>
      <c r="I453" t="s">
        <v>22</v>
      </c>
      <c r="J453" s="3">
        <v>0</v>
      </c>
      <c r="K453" s="3">
        <v>1305.1241769999999</v>
      </c>
      <c r="L453" t="s">
        <v>32</v>
      </c>
      <c r="M453" s="3">
        <v>1041.0909546165999</v>
      </c>
      <c r="N453" s="3">
        <v>23.661158059467919</v>
      </c>
      <c r="O453" t="s">
        <v>22</v>
      </c>
      <c r="P453" s="2">
        <v>0</v>
      </c>
      <c r="Q453" s="2">
        <v>153.410003375</v>
      </c>
      <c r="R453" t="s">
        <v>2365</v>
      </c>
      <c r="S453" s="2">
        <v>0</v>
      </c>
      <c r="T453" s="2">
        <v>0</v>
      </c>
      <c r="U453" s="5">
        <v>1041.0909546165999</v>
      </c>
    </row>
    <row r="454" spans="1:21" x14ac:dyDescent="0.25">
      <c r="A454" t="s">
        <v>1139</v>
      </c>
      <c r="B454" t="s">
        <v>1140</v>
      </c>
      <c r="C454" t="s">
        <v>1141</v>
      </c>
      <c r="D454" t="s">
        <v>1142</v>
      </c>
      <c r="E454" s="4">
        <v>2</v>
      </c>
      <c r="F454" t="s">
        <v>2297</v>
      </c>
      <c r="G454" t="s">
        <v>398</v>
      </c>
      <c r="H454" t="s">
        <v>469</v>
      </c>
      <c r="I454" t="s">
        <v>22</v>
      </c>
      <c r="J454" s="3">
        <v>0</v>
      </c>
      <c r="K454" s="3">
        <v>0</v>
      </c>
      <c r="L454" t="s">
        <v>22</v>
      </c>
      <c r="M454" s="3">
        <v>0</v>
      </c>
      <c r="N454" s="3">
        <v>6.7120260525703648</v>
      </c>
      <c r="O454" t="s">
        <v>22</v>
      </c>
      <c r="P454" s="2">
        <v>0</v>
      </c>
      <c r="Q454" s="2">
        <v>140.02739011764706</v>
      </c>
      <c r="R454" t="s">
        <v>22</v>
      </c>
      <c r="S454" s="2">
        <v>0</v>
      </c>
      <c r="T454" s="2">
        <v>2.3261223540358222</v>
      </c>
      <c r="U454" s="5">
        <v>0</v>
      </c>
    </row>
    <row r="455" spans="1:21" x14ac:dyDescent="0.25">
      <c r="A455" t="s">
        <v>1143</v>
      </c>
      <c r="B455" t="s">
        <v>1144</v>
      </c>
      <c r="C455" t="s">
        <v>1145</v>
      </c>
      <c r="D455" t="s">
        <v>261</v>
      </c>
      <c r="E455" s="4">
        <v>10</v>
      </c>
      <c r="F455" t="s">
        <v>2336</v>
      </c>
      <c r="G455" t="s">
        <v>2337</v>
      </c>
      <c r="H455" t="s">
        <v>25</v>
      </c>
      <c r="I455" t="s">
        <v>22</v>
      </c>
      <c r="J455" s="3">
        <v>0</v>
      </c>
      <c r="K455" s="3">
        <v>770.98478799999998</v>
      </c>
      <c r="L455" t="s">
        <v>22</v>
      </c>
      <c r="M455" s="3">
        <v>0</v>
      </c>
      <c r="N455" s="3">
        <v>36.993056586270875</v>
      </c>
      <c r="O455" t="s">
        <v>22</v>
      </c>
      <c r="P455" s="2">
        <v>0</v>
      </c>
      <c r="Q455" s="2">
        <v>191.33445699999999</v>
      </c>
      <c r="R455" t="s">
        <v>2365</v>
      </c>
      <c r="S455" s="2">
        <v>0</v>
      </c>
      <c r="T455" s="2">
        <v>0</v>
      </c>
      <c r="U455" s="5">
        <v>0</v>
      </c>
    </row>
    <row r="456" spans="1:21" x14ac:dyDescent="0.25">
      <c r="A456" t="s">
        <v>1143</v>
      </c>
      <c r="B456" t="s">
        <v>1144</v>
      </c>
      <c r="C456" t="s">
        <v>1146</v>
      </c>
      <c r="D456" t="s">
        <v>1147</v>
      </c>
      <c r="E456" s="4">
        <v>10</v>
      </c>
      <c r="F456" t="s">
        <v>2336</v>
      </c>
      <c r="G456" t="s">
        <v>2337</v>
      </c>
      <c r="H456" t="s">
        <v>417</v>
      </c>
      <c r="I456" t="s">
        <v>32</v>
      </c>
      <c r="J456" s="3">
        <v>14648.710972000001</v>
      </c>
      <c r="K456" s="3">
        <v>770.98478799999998</v>
      </c>
      <c r="L456" t="s">
        <v>32</v>
      </c>
      <c r="M456" s="3">
        <v>2071.6111688311998</v>
      </c>
      <c r="N456" s="3">
        <v>36.993056586270875</v>
      </c>
      <c r="O456" t="s">
        <v>22</v>
      </c>
      <c r="P456" s="2">
        <v>0</v>
      </c>
      <c r="Q456" s="2">
        <v>191.33445699999999</v>
      </c>
      <c r="R456" t="s">
        <v>2365</v>
      </c>
      <c r="S456" s="2">
        <v>0</v>
      </c>
      <c r="T456" s="2">
        <v>0</v>
      </c>
      <c r="U456" s="5">
        <v>16720.322140831198</v>
      </c>
    </row>
    <row r="457" spans="1:21" x14ac:dyDescent="0.25">
      <c r="A457" t="s">
        <v>1143</v>
      </c>
      <c r="B457" t="s">
        <v>1144</v>
      </c>
      <c r="C457" t="s">
        <v>1148</v>
      </c>
      <c r="D457" t="s">
        <v>531</v>
      </c>
      <c r="E457" s="4">
        <v>10</v>
      </c>
      <c r="F457" t="s">
        <v>2336</v>
      </c>
      <c r="G457" t="s">
        <v>2337</v>
      </c>
      <c r="H457" t="s">
        <v>37</v>
      </c>
      <c r="I457" t="s">
        <v>22</v>
      </c>
      <c r="J457" s="3">
        <v>0</v>
      </c>
      <c r="K457" s="3">
        <v>770.98478799999998</v>
      </c>
      <c r="L457" t="s">
        <v>32</v>
      </c>
      <c r="M457" s="3">
        <v>1886.6458858998001</v>
      </c>
      <c r="N457" s="3">
        <v>36.993056586270875</v>
      </c>
      <c r="O457" t="s">
        <v>22</v>
      </c>
      <c r="P457" s="2">
        <v>0</v>
      </c>
      <c r="Q457" s="2">
        <v>191.33445699999999</v>
      </c>
      <c r="R457" t="s">
        <v>2365</v>
      </c>
      <c r="S457" s="2">
        <v>0</v>
      </c>
      <c r="T457" s="2">
        <v>0</v>
      </c>
      <c r="U457" s="5">
        <v>1886.6458858998001</v>
      </c>
    </row>
    <row r="458" spans="1:21" x14ac:dyDescent="0.25">
      <c r="A458" t="s">
        <v>1143</v>
      </c>
      <c r="B458" t="s">
        <v>1144</v>
      </c>
      <c r="C458" t="s">
        <v>1149</v>
      </c>
      <c r="D458" t="s">
        <v>1150</v>
      </c>
      <c r="E458" s="4">
        <v>10</v>
      </c>
      <c r="F458" t="s">
        <v>2336</v>
      </c>
      <c r="G458" t="s">
        <v>2337</v>
      </c>
      <c r="H458" t="s">
        <v>42</v>
      </c>
      <c r="I458" t="s">
        <v>22</v>
      </c>
      <c r="J458" s="3">
        <v>0</v>
      </c>
      <c r="K458" s="3">
        <v>770.98478799999998</v>
      </c>
      <c r="L458" t="s">
        <v>22</v>
      </c>
      <c r="M458" s="3">
        <v>0</v>
      </c>
      <c r="N458" s="3">
        <v>36.993056586270875</v>
      </c>
      <c r="O458" t="s">
        <v>22</v>
      </c>
      <c r="P458" s="2">
        <v>0</v>
      </c>
      <c r="Q458" s="2">
        <v>191.33445699999999</v>
      </c>
      <c r="R458" t="s">
        <v>22</v>
      </c>
      <c r="S458" s="2">
        <v>0</v>
      </c>
      <c r="T458" s="2">
        <v>0</v>
      </c>
      <c r="U458" s="5">
        <v>0</v>
      </c>
    </row>
    <row r="459" spans="1:21" x14ac:dyDescent="0.25">
      <c r="A459" t="s">
        <v>1143</v>
      </c>
      <c r="B459" t="s">
        <v>1144</v>
      </c>
      <c r="C459" t="s">
        <v>1151</v>
      </c>
      <c r="D459" t="s">
        <v>1152</v>
      </c>
      <c r="E459" s="4">
        <v>10</v>
      </c>
      <c r="F459" t="s">
        <v>2336</v>
      </c>
      <c r="G459" t="s">
        <v>2337</v>
      </c>
      <c r="H459" t="s">
        <v>25</v>
      </c>
      <c r="I459" t="s">
        <v>22</v>
      </c>
      <c r="J459" s="3">
        <v>0</v>
      </c>
      <c r="K459" s="3">
        <v>770.98478799999998</v>
      </c>
      <c r="L459" t="s">
        <v>22</v>
      </c>
      <c r="M459" s="3">
        <v>0</v>
      </c>
      <c r="N459" s="3">
        <v>36.993056586270875</v>
      </c>
      <c r="O459" t="s">
        <v>22</v>
      </c>
      <c r="P459" s="2">
        <v>0</v>
      </c>
      <c r="Q459" s="2">
        <v>191.33445699999999</v>
      </c>
      <c r="R459" t="s">
        <v>2365</v>
      </c>
      <c r="S459" s="2">
        <v>0</v>
      </c>
      <c r="T459" s="2">
        <v>0</v>
      </c>
      <c r="U459" s="5">
        <v>0</v>
      </c>
    </row>
    <row r="460" spans="1:21" x14ac:dyDescent="0.25">
      <c r="A460" t="s">
        <v>1153</v>
      </c>
      <c r="B460" t="s">
        <v>1154</v>
      </c>
      <c r="C460" t="s">
        <v>1155</v>
      </c>
      <c r="D460" t="s">
        <v>36</v>
      </c>
      <c r="E460" s="4">
        <v>6</v>
      </c>
      <c r="F460" t="s">
        <v>2338</v>
      </c>
      <c r="G460" t="s">
        <v>2339</v>
      </c>
      <c r="H460" t="s">
        <v>50</v>
      </c>
      <c r="I460" t="s">
        <v>32</v>
      </c>
      <c r="J460" s="3">
        <v>2485.2051550000001</v>
      </c>
      <c r="K460" s="3">
        <v>497.04103099999998</v>
      </c>
      <c r="L460" t="s">
        <v>32</v>
      </c>
      <c r="M460" s="3">
        <v>2912.7033957219001</v>
      </c>
      <c r="N460" s="3">
        <v>42.213092691622101</v>
      </c>
      <c r="O460" t="s">
        <v>32</v>
      </c>
      <c r="P460" s="2">
        <v>0</v>
      </c>
      <c r="Q460" s="2">
        <v>142.00790361445783</v>
      </c>
      <c r="R460" t="s">
        <v>32</v>
      </c>
      <c r="S460" s="2">
        <v>0</v>
      </c>
      <c r="T460" s="2">
        <v>0</v>
      </c>
      <c r="U460" s="5">
        <v>5397.9085507218997</v>
      </c>
    </row>
    <row r="461" spans="1:21" x14ac:dyDescent="0.25">
      <c r="A461" t="s">
        <v>1153</v>
      </c>
      <c r="B461" t="s">
        <v>1154</v>
      </c>
      <c r="C461" t="s">
        <v>1156</v>
      </c>
      <c r="D461" t="s">
        <v>118</v>
      </c>
      <c r="E461" s="4">
        <v>6</v>
      </c>
      <c r="F461" t="s">
        <v>2338</v>
      </c>
      <c r="G461" t="s">
        <v>2339</v>
      </c>
      <c r="H461" t="s">
        <v>37</v>
      </c>
      <c r="I461" t="s">
        <v>32</v>
      </c>
      <c r="J461" s="3">
        <v>4473.3692789999996</v>
      </c>
      <c r="K461" s="3">
        <v>497.04103099999998</v>
      </c>
      <c r="L461" t="s">
        <v>32</v>
      </c>
      <c r="M461" s="3">
        <v>1646.3106149733001</v>
      </c>
      <c r="N461" s="3">
        <v>42.213092691622101</v>
      </c>
      <c r="O461" t="s">
        <v>22</v>
      </c>
      <c r="P461" s="2">
        <v>0</v>
      </c>
      <c r="Q461" s="2">
        <v>142.00790361445783</v>
      </c>
      <c r="R461" t="s">
        <v>32</v>
      </c>
      <c r="S461" s="2">
        <v>0</v>
      </c>
      <c r="T461" s="2">
        <v>0</v>
      </c>
      <c r="U461" s="5">
        <v>6119.6798939732998</v>
      </c>
    </row>
    <row r="462" spans="1:21" x14ac:dyDescent="0.25">
      <c r="A462" t="s">
        <v>1157</v>
      </c>
      <c r="B462" t="s">
        <v>1158</v>
      </c>
      <c r="C462" t="s">
        <v>1159</v>
      </c>
      <c r="D462" t="s">
        <v>1160</v>
      </c>
      <c r="E462" s="4">
        <v>1</v>
      </c>
      <c r="F462" t="s">
        <v>2292</v>
      </c>
      <c r="G462" t="s">
        <v>464</v>
      </c>
      <c r="H462" t="s">
        <v>37</v>
      </c>
      <c r="I462" t="s">
        <v>22</v>
      </c>
      <c r="J462" s="3">
        <v>0</v>
      </c>
      <c r="K462" s="3">
        <v>578.86899600000004</v>
      </c>
      <c r="L462" t="s">
        <v>22</v>
      </c>
      <c r="M462" s="3">
        <v>0</v>
      </c>
      <c r="N462" s="3">
        <v>29.112702089009989</v>
      </c>
      <c r="O462" t="s">
        <v>22</v>
      </c>
      <c r="P462" s="2">
        <v>0</v>
      </c>
      <c r="Q462" s="2">
        <v>226.24917647058822</v>
      </c>
      <c r="R462" t="s">
        <v>22</v>
      </c>
      <c r="S462" s="2">
        <v>0</v>
      </c>
      <c r="T462" s="2">
        <v>2.3272050267628579</v>
      </c>
      <c r="U462" s="5">
        <v>0</v>
      </c>
    </row>
    <row r="463" spans="1:21" x14ac:dyDescent="0.25">
      <c r="A463" t="s">
        <v>1157</v>
      </c>
      <c r="B463" t="s">
        <v>1158</v>
      </c>
      <c r="C463" t="s">
        <v>1161</v>
      </c>
      <c r="D463" t="s">
        <v>1162</v>
      </c>
      <c r="E463" s="4">
        <v>1</v>
      </c>
      <c r="F463" t="s">
        <v>2292</v>
      </c>
      <c r="G463" t="s">
        <v>464</v>
      </c>
      <c r="H463" t="s">
        <v>87</v>
      </c>
      <c r="I463" t="s">
        <v>22</v>
      </c>
      <c r="J463" s="3">
        <v>0</v>
      </c>
      <c r="K463" s="3">
        <v>578.86899600000004</v>
      </c>
      <c r="L463" t="s">
        <v>32</v>
      </c>
      <c r="M463" s="3">
        <v>3115.0591235241</v>
      </c>
      <c r="N463" s="3">
        <v>29.112702089009989</v>
      </c>
      <c r="O463" t="s">
        <v>22</v>
      </c>
      <c r="P463" s="2">
        <v>0</v>
      </c>
      <c r="Q463" s="2">
        <v>226.24917647058822</v>
      </c>
      <c r="R463" t="s">
        <v>22</v>
      </c>
      <c r="S463" s="2">
        <v>0</v>
      </c>
      <c r="T463" s="2">
        <v>2.3272050267628579</v>
      </c>
      <c r="U463" s="5">
        <v>3115.0591235241</v>
      </c>
    </row>
    <row r="464" spans="1:21" x14ac:dyDescent="0.25">
      <c r="A464" t="s">
        <v>1157</v>
      </c>
      <c r="B464" t="s">
        <v>1158</v>
      </c>
      <c r="C464" t="s">
        <v>1163</v>
      </c>
      <c r="D464" t="s">
        <v>1164</v>
      </c>
      <c r="E464" s="4">
        <v>1</v>
      </c>
      <c r="F464" t="s">
        <v>2292</v>
      </c>
      <c r="G464" t="s">
        <v>464</v>
      </c>
      <c r="H464" t="s">
        <v>21</v>
      </c>
      <c r="I464" t="s">
        <v>22</v>
      </c>
      <c r="J464" s="3">
        <v>0</v>
      </c>
      <c r="K464" s="3">
        <v>578.86899600000004</v>
      </c>
      <c r="L464" t="s">
        <v>22</v>
      </c>
      <c r="M464" s="3">
        <v>0</v>
      </c>
      <c r="N464" s="3">
        <v>29.112702089009989</v>
      </c>
      <c r="O464" t="s">
        <v>22</v>
      </c>
      <c r="P464" s="2">
        <v>0</v>
      </c>
      <c r="Q464" s="2">
        <v>226.24917647058822</v>
      </c>
      <c r="R464" t="s">
        <v>22</v>
      </c>
      <c r="S464" s="2">
        <v>0</v>
      </c>
      <c r="T464" s="2">
        <v>2.3272050267628579</v>
      </c>
      <c r="U464" s="5">
        <v>0</v>
      </c>
    </row>
    <row r="465" spans="1:21" x14ac:dyDescent="0.25">
      <c r="A465" t="s">
        <v>1157</v>
      </c>
      <c r="B465" t="s">
        <v>1158</v>
      </c>
      <c r="C465" t="s">
        <v>1165</v>
      </c>
      <c r="D465" t="s">
        <v>1166</v>
      </c>
      <c r="E465" s="4">
        <v>1</v>
      </c>
      <c r="F465" t="s">
        <v>2292</v>
      </c>
      <c r="G465" t="s">
        <v>464</v>
      </c>
      <c r="H465" t="s">
        <v>69</v>
      </c>
      <c r="I465" t="s">
        <v>22</v>
      </c>
      <c r="J465" s="3">
        <v>0</v>
      </c>
      <c r="K465" s="3">
        <v>578.86899600000004</v>
      </c>
      <c r="L465" t="s">
        <v>22</v>
      </c>
      <c r="M465" s="3">
        <v>0</v>
      </c>
      <c r="N465" s="3">
        <v>29.112702089009989</v>
      </c>
      <c r="O465" t="s">
        <v>22</v>
      </c>
      <c r="P465" s="2">
        <v>0</v>
      </c>
      <c r="Q465" s="2">
        <v>226.24917647058822</v>
      </c>
      <c r="R465" t="s">
        <v>22</v>
      </c>
      <c r="S465" s="2">
        <v>0</v>
      </c>
      <c r="T465" s="2">
        <v>2.3272050267628579</v>
      </c>
      <c r="U465" s="5">
        <v>0</v>
      </c>
    </row>
    <row r="466" spans="1:21" x14ac:dyDescent="0.25">
      <c r="A466" t="s">
        <v>1157</v>
      </c>
      <c r="B466" t="s">
        <v>1158</v>
      </c>
      <c r="C466" t="s">
        <v>1167</v>
      </c>
      <c r="D466" t="s">
        <v>1168</v>
      </c>
      <c r="E466" s="4">
        <v>1</v>
      </c>
      <c r="F466" t="s">
        <v>2292</v>
      </c>
      <c r="G466" t="s">
        <v>464</v>
      </c>
      <c r="H466" t="s">
        <v>37</v>
      </c>
      <c r="I466" t="s">
        <v>32</v>
      </c>
      <c r="J466" s="3">
        <v>7525.2969480000002</v>
      </c>
      <c r="K466" s="3">
        <v>578.86899600000004</v>
      </c>
      <c r="L466" t="s">
        <v>32</v>
      </c>
      <c r="M466" s="3">
        <v>5735.2023115350003</v>
      </c>
      <c r="N466" s="3">
        <v>29.112702089009989</v>
      </c>
      <c r="O466" t="s">
        <v>32</v>
      </c>
      <c r="P466" s="2">
        <v>0</v>
      </c>
      <c r="Q466" s="2">
        <v>226.24917647058822</v>
      </c>
      <c r="R466" t="s">
        <v>32</v>
      </c>
      <c r="S466" s="2">
        <v>458.45939027230003</v>
      </c>
      <c r="T466" s="2">
        <v>2.3272050267628579</v>
      </c>
      <c r="U466" s="5">
        <v>13718.9586498073</v>
      </c>
    </row>
    <row r="467" spans="1:21" x14ac:dyDescent="0.25">
      <c r="A467" t="s">
        <v>1157</v>
      </c>
      <c r="B467" t="s">
        <v>1158</v>
      </c>
      <c r="C467" t="s">
        <v>529</v>
      </c>
      <c r="D467" t="s">
        <v>530</v>
      </c>
      <c r="E467" s="4">
        <v>1</v>
      </c>
      <c r="F467" t="s">
        <v>2292</v>
      </c>
      <c r="G467" t="s">
        <v>464</v>
      </c>
      <c r="H467" t="s">
        <v>21</v>
      </c>
      <c r="I467" t="s">
        <v>32</v>
      </c>
      <c r="J467" s="3">
        <v>1736.606988</v>
      </c>
      <c r="K467" s="3">
        <v>578.86899600000004</v>
      </c>
      <c r="L467" t="s">
        <v>32</v>
      </c>
      <c r="M467" s="3">
        <v>0</v>
      </c>
      <c r="N467" s="3">
        <v>0</v>
      </c>
      <c r="O467" t="s">
        <v>22</v>
      </c>
      <c r="P467" s="2">
        <v>0</v>
      </c>
      <c r="Q467" s="2">
        <v>0</v>
      </c>
      <c r="R467" t="s">
        <v>2365</v>
      </c>
      <c r="S467" s="2">
        <v>0</v>
      </c>
      <c r="T467" s="2">
        <v>0</v>
      </c>
      <c r="U467" s="5">
        <v>1736.606988</v>
      </c>
    </row>
    <row r="468" spans="1:21" x14ac:dyDescent="0.25">
      <c r="A468" t="s">
        <v>1157</v>
      </c>
      <c r="B468" t="s">
        <v>1158</v>
      </c>
      <c r="C468" t="s">
        <v>1169</v>
      </c>
      <c r="D468" t="s">
        <v>1170</v>
      </c>
      <c r="E468" s="4">
        <v>1</v>
      </c>
      <c r="F468" t="s">
        <v>2292</v>
      </c>
      <c r="G468" t="s">
        <v>464</v>
      </c>
      <c r="H468" t="s">
        <v>37</v>
      </c>
      <c r="I468" t="s">
        <v>32</v>
      </c>
      <c r="J468" s="3">
        <v>2315.4759840000002</v>
      </c>
      <c r="K468" s="3">
        <v>578.86899600000004</v>
      </c>
      <c r="L468" t="s">
        <v>32</v>
      </c>
      <c r="M468" s="3">
        <v>10335.0092415985</v>
      </c>
      <c r="N468" s="3">
        <v>29.112702089009989</v>
      </c>
      <c r="O468" t="s">
        <v>32</v>
      </c>
      <c r="P468" s="2">
        <v>452.49835294119998</v>
      </c>
      <c r="Q468" s="2">
        <v>226.24917647058822</v>
      </c>
      <c r="R468" t="s">
        <v>32</v>
      </c>
      <c r="S468" s="2">
        <v>826.15778450079995</v>
      </c>
      <c r="T468" s="2">
        <v>2.3272050267628579</v>
      </c>
      <c r="U468" s="5">
        <v>13929.1413630405</v>
      </c>
    </row>
    <row r="469" spans="1:21" x14ac:dyDescent="0.25">
      <c r="A469" t="s">
        <v>1171</v>
      </c>
      <c r="B469" t="s">
        <v>1172</v>
      </c>
      <c r="C469" t="s">
        <v>1173</v>
      </c>
      <c r="D469" t="s">
        <v>440</v>
      </c>
      <c r="E469" s="4">
        <v>11</v>
      </c>
      <c r="F469" t="s">
        <v>2288</v>
      </c>
      <c r="G469" t="s">
        <v>2289</v>
      </c>
      <c r="H469" t="s">
        <v>1174</v>
      </c>
      <c r="I469" t="s">
        <v>32</v>
      </c>
      <c r="J469" s="3">
        <v>14244.611199000001</v>
      </c>
      <c r="K469" s="3">
        <v>1095.739323</v>
      </c>
      <c r="L469" t="s">
        <v>32</v>
      </c>
      <c r="M469" s="3">
        <v>4773.3930757097996</v>
      </c>
      <c r="N469" s="3">
        <v>50.246242902208202</v>
      </c>
      <c r="O469" t="s">
        <v>22</v>
      </c>
      <c r="P469" s="2">
        <v>0</v>
      </c>
      <c r="Q469" s="2">
        <v>161.52134920634921</v>
      </c>
      <c r="R469" t="s">
        <v>32</v>
      </c>
      <c r="S469" s="2">
        <v>0</v>
      </c>
      <c r="T469" s="2">
        <v>0</v>
      </c>
      <c r="U469" s="5">
        <v>19018.004274709801</v>
      </c>
    </row>
    <row r="470" spans="1:21" x14ac:dyDescent="0.25">
      <c r="A470" t="s">
        <v>1171</v>
      </c>
      <c r="B470" t="s">
        <v>1172</v>
      </c>
      <c r="C470" t="s">
        <v>1175</v>
      </c>
      <c r="D470" t="s">
        <v>275</v>
      </c>
      <c r="E470" s="4">
        <v>11</v>
      </c>
      <c r="F470" t="s">
        <v>2288</v>
      </c>
      <c r="G470" t="s">
        <v>2289</v>
      </c>
      <c r="H470" t="s">
        <v>37</v>
      </c>
      <c r="I470" t="s">
        <v>32</v>
      </c>
      <c r="J470" s="3">
        <v>2191.478646</v>
      </c>
      <c r="K470" s="3">
        <v>1095.739323</v>
      </c>
      <c r="L470" t="s">
        <v>32</v>
      </c>
      <c r="M470" s="3">
        <v>1959.6034731861</v>
      </c>
      <c r="N470" s="3">
        <v>50.246242902208202</v>
      </c>
      <c r="O470" t="s">
        <v>22</v>
      </c>
      <c r="P470" s="2">
        <v>0</v>
      </c>
      <c r="Q470" s="2">
        <v>161.52134920634921</v>
      </c>
      <c r="R470" t="s">
        <v>32</v>
      </c>
      <c r="S470" s="2">
        <v>0</v>
      </c>
      <c r="T470" s="2">
        <v>0</v>
      </c>
      <c r="U470" s="5">
        <v>4151.0821191860996</v>
      </c>
    </row>
    <row r="471" spans="1:21" x14ac:dyDescent="0.25">
      <c r="A471" t="s">
        <v>1176</v>
      </c>
      <c r="B471" t="s">
        <v>1177</v>
      </c>
      <c r="C471" t="s">
        <v>588</v>
      </c>
      <c r="D471" t="s">
        <v>638</v>
      </c>
      <c r="E471" s="4">
        <v>1</v>
      </c>
      <c r="F471" t="s">
        <v>2300</v>
      </c>
      <c r="G471" t="s">
        <v>2301</v>
      </c>
      <c r="H471" t="s">
        <v>138</v>
      </c>
      <c r="I471" t="s">
        <v>32</v>
      </c>
      <c r="J471" s="3">
        <v>1908.263424</v>
      </c>
      <c r="K471" s="3">
        <v>318.043904</v>
      </c>
      <c r="L471" t="s">
        <v>32</v>
      </c>
      <c r="M471" s="3">
        <v>0</v>
      </c>
      <c r="N471" s="3">
        <v>0</v>
      </c>
      <c r="O471" t="s">
        <v>22</v>
      </c>
      <c r="P471" s="2">
        <v>0</v>
      </c>
      <c r="Q471" s="2">
        <v>0</v>
      </c>
      <c r="R471" t="s">
        <v>32</v>
      </c>
      <c r="S471" s="2">
        <v>0</v>
      </c>
      <c r="T471" s="2">
        <v>0</v>
      </c>
      <c r="U471" s="5">
        <v>1908.263424</v>
      </c>
    </row>
    <row r="472" spans="1:21" x14ac:dyDescent="0.25">
      <c r="A472" t="s">
        <v>1176</v>
      </c>
      <c r="B472" t="s">
        <v>1177</v>
      </c>
      <c r="C472" t="s">
        <v>143</v>
      </c>
      <c r="D472" t="s">
        <v>1178</v>
      </c>
      <c r="E472" s="4">
        <v>1</v>
      </c>
      <c r="F472" t="s">
        <v>2300</v>
      </c>
      <c r="G472" t="s">
        <v>2301</v>
      </c>
      <c r="H472" t="s">
        <v>37</v>
      </c>
      <c r="I472" t="s">
        <v>32</v>
      </c>
      <c r="J472" s="3">
        <v>3816.526848</v>
      </c>
      <c r="K472" s="3">
        <v>318.043904</v>
      </c>
      <c r="L472" t="s">
        <v>32</v>
      </c>
      <c r="M472" s="3">
        <v>1495.0018149038001</v>
      </c>
      <c r="N472" s="3">
        <v>13.715612980769231</v>
      </c>
      <c r="O472" t="s">
        <v>22</v>
      </c>
      <c r="P472" s="2">
        <v>0</v>
      </c>
      <c r="Q472" s="2">
        <v>354.80277777777781</v>
      </c>
      <c r="R472" t="s">
        <v>2365</v>
      </c>
      <c r="S472" s="2">
        <v>0</v>
      </c>
      <c r="T472" s="2">
        <v>0</v>
      </c>
      <c r="U472" s="5">
        <v>5311.5286629038001</v>
      </c>
    </row>
    <row r="473" spans="1:21" x14ac:dyDescent="0.25">
      <c r="A473" t="s">
        <v>1176</v>
      </c>
      <c r="B473" t="s">
        <v>1177</v>
      </c>
      <c r="C473" t="s">
        <v>1179</v>
      </c>
      <c r="D473" t="s">
        <v>1180</v>
      </c>
      <c r="E473" s="4">
        <v>1</v>
      </c>
      <c r="F473" t="s">
        <v>2300</v>
      </c>
      <c r="G473" t="s">
        <v>2301</v>
      </c>
      <c r="H473" t="s">
        <v>37</v>
      </c>
      <c r="I473" t="s">
        <v>32</v>
      </c>
      <c r="J473" s="3">
        <v>318.043904</v>
      </c>
      <c r="K473" s="3">
        <v>318.043904</v>
      </c>
      <c r="L473" t="s">
        <v>32</v>
      </c>
      <c r="M473" s="3">
        <v>3524.9125360577</v>
      </c>
      <c r="N473" s="3">
        <v>13.715612980769231</v>
      </c>
      <c r="O473" t="s">
        <v>22</v>
      </c>
      <c r="P473" s="2">
        <v>0</v>
      </c>
      <c r="Q473" s="2">
        <v>354.80277777777781</v>
      </c>
      <c r="R473" t="s">
        <v>22</v>
      </c>
      <c r="S473" s="2">
        <v>0</v>
      </c>
      <c r="T473" s="2">
        <v>0</v>
      </c>
      <c r="U473" s="5">
        <v>3842.9564400577001</v>
      </c>
    </row>
    <row r="474" spans="1:21" x14ac:dyDescent="0.25">
      <c r="A474" t="s">
        <v>1176</v>
      </c>
      <c r="B474" t="s">
        <v>1177</v>
      </c>
      <c r="C474" t="s">
        <v>594</v>
      </c>
      <c r="D474" t="s">
        <v>639</v>
      </c>
      <c r="E474" s="4">
        <v>1</v>
      </c>
      <c r="F474" t="s">
        <v>2300</v>
      </c>
      <c r="G474" t="s">
        <v>2301</v>
      </c>
      <c r="H474" t="s">
        <v>37</v>
      </c>
      <c r="I474" t="s">
        <v>32</v>
      </c>
      <c r="J474" s="3">
        <v>318.043904</v>
      </c>
      <c r="K474" s="3">
        <v>318.043904</v>
      </c>
      <c r="L474" t="s">
        <v>32</v>
      </c>
      <c r="M474" s="3">
        <v>0</v>
      </c>
      <c r="N474" s="3">
        <v>0</v>
      </c>
      <c r="O474" t="s">
        <v>22</v>
      </c>
      <c r="P474" s="2">
        <v>0</v>
      </c>
      <c r="Q474" s="2">
        <v>0</v>
      </c>
      <c r="R474" t="s">
        <v>32</v>
      </c>
      <c r="S474" s="2">
        <v>0</v>
      </c>
      <c r="T474" s="2">
        <v>0</v>
      </c>
      <c r="U474" s="5">
        <v>318.043904</v>
      </c>
    </row>
    <row r="475" spans="1:21" x14ac:dyDescent="0.25">
      <c r="A475" t="s">
        <v>1176</v>
      </c>
      <c r="B475" t="s">
        <v>1177</v>
      </c>
      <c r="C475" t="s">
        <v>1181</v>
      </c>
      <c r="D475" t="s">
        <v>118</v>
      </c>
      <c r="E475" s="4">
        <v>1</v>
      </c>
      <c r="F475" t="s">
        <v>2300</v>
      </c>
      <c r="G475" t="s">
        <v>2301</v>
      </c>
      <c r="H475" t="s">
        <v>37</v>
      </c>
      <c r="I475" t="s">
        <v>32</v>
      </c>
      <c r="J475" s="3">
        <v>954.13171199999999</v>
      </c>
      <c r="K475" s="3">
        <v>318.043904</v>
      </c>
      <c r="L475" t="s">
        <v>32</v>
      </c>
      <c r="M475" s="3">
        <v>1467.5705889423</v>
      </c>
      <c r="N475" s="3">
        <v>13.715612980769231</v>
      </c>
      <c r="O475" t="s">
        <v>22</v>
      </c>
      <c r="P475" s="2">
        <v>0</v>
      </c>
      <c r="Q475" s="2">
        <v>354.80277777777781</v>
      </c>
      <c r="R475" t="s">
        <v>22</v>
      </c>
      <c r="S475" s="2">
        <v>0</v>
      </c>
      <c r="T475" s="2">
        <v>0</v>
      </c>
      <c r="U475" s="5">
        <v>2421.7023009423001</v>
      </c>
    </row>
    <row r="476" spans="1:21" x14ac:dyDescent="0.25">
      <c r="A476" t="s">
        <v>288</v>
      </c>
      <c r="B476" t="s">
        <v>1182</v>
      </c>
      <c r="C476" t="s">
        <v>1183</v>
      </c>
      <c r="D476" t="s">
        <v>1184</v>
      </c>
      <c r="E476" s="4">
        <v>9</v>
      </c>
      <c r="F476" t="s">
        <v>2340</v>
      </c>
      <c r="G476" t="s">
        <v>2341</v>
      </c>
      <c r="H476" t="s">
        <v>21</v>
      </c>
      <c r="I476" t="s">
        <v>32</v>
      </c>
      <c r="J476" s="3">
        <v>5656.1397619999998</v>
      </c>
      <c r="K476" s="3">
        <v>808.01996599999995</v>
      </c>
      <c r="L476" t="s">
        <v>32</v>
      </c>
      <c r="M476" s="3">
        <v>756.92049204919999</v>
      </c>
      <c r="N476" s="3">
        <v>47.307530753075305</v>
      </c>
      <c r="O476" t="s">
        <v>22</v>
      </c>
      <c r="P476" s="2">
        <v>0</v>
      </c>
      <c r="Q476" s="2">
        <v>0</v>
      </c>
      <c r="R476" t="s">
        <v>2365</v>
      </c>
      <c r="S476" s="2">
        <v>0</v>
      </c>
      <c r="T476" s="2">
        <v>0</v>
      </c>
      <c r="U476" s="5">
        <v>6413.0602540492</v>
      </c>
    </row>
    <row r="477" spans="1:21" x14ac:dyDescent="0.25">
      <c r="A477" t="s">
        <v>288</v>
      </c>
      <c r="B477" t="s">
        <v>1182</v>
      </c>
      <c r="C477" t="s">
        <v>1185</v>
      </c>
      <c r="D477" t="s">
        <v>1186</v>
      </c>
      <c r="E477" s="4">
        <v>9</v>
      </c>
      <c r="F477" t="s">
        <v>2340</v>
      </c>
      <c r="G477" t="s">
        <v>2341</v>
      </c>
      <c r="H477" t="s">
        <v>92</v>
      </c>
      <c r="I477" t="s">
        <v>32</v>
      </c>
      <c r="J477" s="3">
        <v>11312.279524</v>
      </c>
      <c r="K477" s="3">
        <v>808.01996599999995</v>
      </c>
      <c r="L477" t="s">
        <v>32</v>
      </c>
      <c r="M477" s="3">
        <v>3453.4497449744999</v>
      </c>
      <c r="N477" s="3">
        <v>47.307530753075305</v>
      </c>
      <c r="O477" t="s">
        <v>22</v>
      </c>
      <c r="P477" s="2">
        <v>0</v>
      </c>
      <c r="Q477" s="2">
        <v>0</v>
      </c>
      <c r="R477" t="s">
        <v>2365</v>
      </c>
      <c r="S477" s="2">
        <v>0</v>
      </c>
      <c r="T477" s="2">
        <v>0</v>
      </c>
      <c r="U477" s="5">
        <v>14765.729268974501</v>
      </c>
    </row>
    <row r="478" spans="1:21" x14ac:dyDescent="0.25">
      <c r="A478" t="s">
        <v>288</v>
      </c>
      <c r="B478" t="s">
        <v>1182</v>
      </c>
      <c r="C478" t="s">
        <v>1187</v>
      </c>
      <c r="D478" t="s">
        <v>191</v>
      </c>
      <c r="E478" s="4">
        <v>9</v>
      </c>
      <c r="F478" t="s">
        <v>2340</v>
      </c>
      <c r="G478" t="s">
        <v>2341</v>
      </c>
      <c r="H478" t="s">
        <v>92</v>
      </c>
      <c r="I478" t="s">
        <v>32</v>
      </c>
      <c r="J478" s="3">
        <v>16968.419286</v>
      </c>
      <c r="K478" s="3">
        <v>808.01996599999995</v>
      </c>
      <c r="L478" t="s">
        <v>32</v>
      </c>
      <c r="M478" s="3">
        <v>5109.2133213321003</v>
      </c>
      <c r="N478" s="3">
        <v>47.307530753075305</v>
      </c>
      <c r="O478" t="s">
        <v>22</v>
      </c>
      <c r="P478" s="2">
        <v>0</v>
      </c>
      <c r="Q478" s="2">
        <v>0</v>
      </c>
      <c r="R478" t="s">
        <v>2365</v>
      </c>
      <c r="S478" s="2">
        <v>0</v>
      </c>
      <c r="T478" s="2">
        <v>0</v>
      </c>
      <c r="U478" s="5">
        <v>22077.6326073321</v>
      </c>
    </row>
    <row r="479" spans="1:21" x14ac:dyDescent="0.25">
      <c r="A479" t="s">
        <v>288</v>
      </c>
      <c r="B479" t="s">
        <v>1182</v>
      </c>
      <c r="C479" t="s">
        <v>1188</v>
      </c>
      <c r="D479" t="s">
        <v>118</v>
      </c>
      <c r="E479" s="4">
        <v>9</v>
      </c>
      <c r="F479" t="s">
        <v>2340</v>
      </c>
      <c r="G479" t="s">
        <v>2341</v>
      </c>
      <c r="H479" t="s">
        <v>37</v>
      </c>
      <c r="I479" t="s">
        <v>32</v>
      </c>
      <c r="J479" s="3">
        <v>16968.419286</v>
      </c>
      <c r="K479" s="3">
        <v>808.01996599999995</v>
      </c>
      <c r="L479" t="s">
        <v>32</v>
      </c>
      <c r="M479" s="3">
        <v>6149.9789978997997</v>
      </c>
      <c r="N479" s="3">
        <v>47.307530753075305</v>
      </c>
      <c r="O479" t="s">
        <v>22</v>
      </c>
      <c r="P479" s="2">
        <v>0</v>
      </c>
      <c r="Q479" s="2">
        <v>0</v>
      </c>
      <c r="R479" t="s">
        <v>2365</v>
      </c>
      <c r="S479" s="2">
        <v>0</v>
      </c>
      <c r="T479" s="2">
        <v>0</v>
      </c>
      <c r="U479" s="5">
        <v>23118.398283899802</v>
      </c>
    </row>
    <row r="480" spans="1:21" x14ac:dyDescent="0.25">
      <c r="A480" t="s">
        <v>1189</v>
      </c>
      <c r="B480" t="s">
        <v>1190</v>
      </c>
      <c r="C480" t="s">
        <v>1191</v>
      </c>
      <c r="D480" t="s">
        <v>1192</v>
      </c>
      <c r="E480" s="4">
        <v>1</v>
      </c>
      <c r="F480" t="s">
        <v>2292</v>
      </c>
      <c r="G480" t="s">
        <v>464</v>
      </c>
      <c r="H480" t="s">
        <v>47</v>
      </c>
      <c r="I480" t="s">
        <v>22</v>
      </c>
      <c r="J480" s="3">
        <v>0</v>
      </c>
      <c r="K480" s="3">
        <v>0</v>
      </c>
      <c r="L480" t="s">
        <v>32</v>
      </c>
      <c r="M480" s="3">
        <v>498.24</v>
      </c>
      <c r="N480" s="3">
        <v>17.180689655172415</v>
      </c>
      <c r="O480" t="s">
        <v>22</v>
      </c>
      <c r="P480" s="2">
        <v>0</v>
      </c>
      <c r="Q480" s="2">
        <v>174.021468</v>
      </c>
      <c r="R480" t="s">
        <v>32</v>
      </c>
      <c r="S480" s="2">
        <v>326.6666666667</v>
      </c>
      <c r="T480" s="2">
        <v>11.264367816091953</v>
      </c>
      <c r="U480" s="5">
        <v>824.90666666669995</v>
      </c>
    </row>
    <row r="481" spans="1:21" x14ac:dyDescent="0.25">
      <c r="A481" t="s">
        <v>1189</v>
      </c>
      <c r="B481" t="s">
        <v>1190</v>
      </c>
      <c r="C481" t="s">
        <v>946</v>
      </c>
      <c r="D481" t="s">
        <v>1193</v>
      </c>
      <c r="E481" s="4">
        <v>1</v>
      </c>
      <c r="F481" t="s">
        <v>2292</v>
      </c>
      <c r="G481" t="s">
        <v>464</v>
      </c>
      <c r="H481" t="s">
        <v>37</v>
      </c>
      <c r="I481" t="s">
        <v>32</v>
      </c>
      <c r="J481" s="3">
        <v>0</v>
      </c>
      <c r="K481" s="3">
        <v>0</v>
      </c>
      <c r="L481" t="s">
        <v>32</v>
      </c>
      <c r="M481" s="3">
        <v>0</v>
      </c>
      <c r="N481" s="3">
        <v>0</v>
      </c>
      <c r="O481" t="s">
        <v>22</v>
      </c>
      <c r="P481" s="2">
        <v>0</v>
      </c>
      <c r="Q481" s="2">
        <v>0</v>
      </c>
      <c r="R481" t="s">
        <v>22</v>
      </c>
      <c r="S481" s="2">
        <v>0</v>
      </c>
      <c r="T481" s="2">
        <v>0</v>
      </c>
      <c r="U481" s="5">
        <v>0</v>
      </c>
    </row>
    <row r="482" spans="1:21" x14ac:dyDescent="0.25">
      <c r="A482" t="s">
        <v>1194</v>
      </c>
      <c r="B482" t="s">
        <v>1195</v>
      </c>
      <c r="C482" t="s">
        <v>1196</v>
      </c>
      <c r="D482" t="s">
        <v>1197</v>
      </c>
      <c r="E482" s="4">
        <v>2</v>
      </c>
      <c r="F482" t="s">
        <v>2297</v>
      </c>
      <c r="G482" t="s">
        <v>398</v>
      </c>
      <c r="H482" t="s">
        <v>37</v>
      </c>
      <c r="I482" t="s">
        <v>2363</v>
      </c>
      <c r="J482" s="3">
        <v>0</v>
      </c>
      <c r="K482" s="3">
        <v>0</v>
      </c>
      <c r="L482" t="s">
        <v>2363</v>
      </c>
      <c r="M482" s="3">
        <v>951.47109128069997</v>
      </c>
      <c r="N482" s="3">
        <v>17.952284741144414</v>
      </c>
      <c r="O482" t="s">
        <v>2363</v>
      </c>
      <c r="P482" s="2">
        <v>0</v>
      </c>
      <c r="Q482" s="2">
        <v>278.06919354838709</v>
      </c>
      <c r="R482" t="s">
        <v>2363</v>
      </c>
      <c r="S482" s="2">
        <v>0</v>
      </c>
      <c r="T482" s="2">
        <v>0</v>
      </c>
      <c r="U482" s="5">
        <v>951.47109128069997</v>
      </c>
    </row>
    <row r="483" spans="1:21" x14ac:dyDescent="0.25">
      <c r="A483" t="s">
        <v>1194</v>
      </c>
      <c r="B483" t="s">
        <v>1195</v>
      </c>
      <c r="C483" t="s">
        <v>1198</v>
      </c>
      <c r="D483" t="s">
        <v>1199</v>
      </c>
      <c r="E483" s="4">
        <v>2</v>
      </c>
      <c r="F483" t="s">
        <v>2297</v>
      </c>
      <c r="G483" t="s">
        <v>398</v>
      </c>
      <c r="H483" t="s">
        <v>417</v>
      </c>
      <c r="I483" t="s">
        <v>22</v>
      </c>
      <c r="J483" s="3">
        <v>0</v>
      </c>
      <c r="K483" s="3">
        <v>0</v>
      </c>
      <c r="L483" t="s">
        <v>22</v>
      </c>
      <c r="M483" s="3">
        <v>0</v>
      </c>
      <c r="N483" s="3">
        <v>17.952284741144414</v>
      </c>
      <c r="O483" t="s">
        <v>22</v>
      </c>
      <c r="P483" s="2">
        <v>0</v>
      </c>
      <c r="Q483" s="2">
        <v>278.06919354838709</v>
      </c>
      <c r="R483" t="s">
        <v>22</v>
      </c>
      <c r="S483" s="2">
        <v>0</v>
      </c>
      <c r="T483" s="2">
        <v>0</v>
      </c>
      <c r="U483" s="5">
        <v>0</v>
      </c>
    </row>
    <row r="484" spans="1:21" x14ac:dyDescent="0.25">
      <c r="A484" t="s">
        <v>1194</v>
      </c>
      <c r="B484" t="s">
        <v>1195</v>
      </c>
      <c r="C484" t="s">
        <v>1200</v>
      </c>
      <c r="D484" t="s">
        <v>1201</v>
      </c>
      <c r="E484" s="4">
        <v>2</v>
      </c>
      <c r="F484" t="s">
        <v>2297</v>
      </c>
      <c r="G484" t="s">
        <v>398</v>
      </c>
      <c r="H484" t="s">
        <v>593</v>
      </c>
      <c r="I484" t="s">
        <v>22</v>
      </c>
      <c r="J484" s="3">
        <v>0</v>
      </c>
      <c r="K484" s="3">
        <v>0</v>
      </c>
      <c r="L484" t="s">
        <v>22</v>
      </c>
      <c r="M484" s="3">
        <v>0</v>
      </c>
      <c r="N484" s="3">
        <v>17.952284741144414</v>
      </c>
      <c r="O484" t="s">
        <v>22</v>
      </c>
      <c r="P484" s="2">
        <v>0</v>
      </c>
      <c r="Q484" s="2">
        <v>278.06919354838709</v>
      </c>
      <c r="R484" t="s">
        <v>22</v>
      </c>
      <c r="S484" s="2">
        <v>0</v>
      </c>
      <c r="T484" s="2">
        <v>0</v>
      </c>
      <c r="U484" s="5">
        <v>0</v>
      </c>
    </row>
    <row r="485" spans="1:21" x14ac:dyDescent="0.25">
      <c r="A485" t="s">
        <v>1194</v>
      </c>
      <c r="B485" t="s">
        <v>1195</v>
      </c>
      <c r="C485" t="s">
        <v>1202</v>
      </c>
      <c r="D485" t="s">
        <v>1203</v>
      </c>
      <c r="E485" s="4">
        <v>2</v>
      </c>
      <c r="F485" t="s">
        <v>2297</v>
      </c>
      <c r="G485" t="s">
        <v>398</v>
      </c>
      <c r="H485" t="s">
        <v>37</v>
      </c>
      <c r="I485" t="s">
        <v>22</v>
      </c>
      <c r="J485" s="3">
        <v>0</v>
      </c>
      <c r="K485" s="3">
        <v>0</v>
      </c>
      <c r="L485" t="s">
        <v>32</v>
      </c>
      <c r="M485" s="3">
        <v>1525.9442029973</v>
      </c>
      <c r="N485" s="3">
        <v>17.952284741144414</v>
      </c>
      <c r="O485" t="s">
        <v>22</v>
      </c>
      <c r="P485" s="2">
        <v>0</v>
      </c>
      <c r="Q485" s="2">
        <v>278.06919354838709</v>
      </c>
      <c r="R485" t="s">
        <v>22</v>
      </c>
      <c r="S485" s="2">
        <v>0</v>
      </c>
      <c r="T485" s="2">
        <v>0</v>
      </c>
      <c r="U485" s="5">
        <v>1525.9442029973</v>
      </c>
    </row>
    <row r="486" spans="1:21" x14ac:dyDescent="0.25">
      <c r="A486" t="s">
        <v>1194</v>
      </c>
      <c r="B486" t="s">
        <v>1195</v>
      </c>
      <c r="C486" t="s">
        <v>1204</v>
      </c>
      <c r="D486" t="s">
        <v>1205</v>
      </c>
      <c r="E486" s="4">
        <v>2</v>
      </c>
      <c r="F486" t="s">
        <v>2297</v>
      </c>
      <c r="G486" t="s">
        <v>398</v>
      </c>
      <c r="H486" t="s">
        <v>50</v>
      </c>
      <c r="I486" t="s">
        <v>2363</v>
      </c>
      <c r="J486" s="3">
        <v>0</v>
      </c>
      <c r="K486" s="3">
        <v>0</v>
      </c>
      <c r="L486" t="s">
        <v>2363</v>
      </c>
      <c r="M486" s="3">
        <v>538.56854223430003</v>
      </c>
      <c r="N486" s="3">
        <v>17.952284741144414</v>
      </c>
      <c r="O486" t="s">
        <v>2363</v>
      </c>
      <c r="P486" s="2">
        <v>0</v>
      </c>
      <c r="Q486" s="2">
        <v>278.06919354838709</v>
      </c>
      <c r="R486" t="s">
        <v>2363</v>
      </c>
      <c r="S486" s="2">
        <v>0</v>
      </c>
      <c r="T486" s="2">
        <v>0</v>
      </c>
      <c r="U486" s="5">
        <v>538.56854223430003</v>
      </c>
    </row>
    <row r="487" spans="1:21" x14ac:dyDescent="0.25">
      <c r="A487" t="s">
        <v>1194</v>
      </c>
      <c r="B487" t="s">
        <v>1195</v>
      </c>
      <c r="C487" t="s">
        <v>1206</v>
      </c>
      <c r="D487" t="s">
        <v>1207</v>
      </c>
      <c r="E487" s="4">
        <v>2</v>
      </c>
      <c r="F487" t="s">
        <v>2297</v>
      </c>
      <c r="G487" t="s">
        <v>398</v>
      </c>
      <c r="H487" t="s">
        <v>37</v>
      </c>
      <c r="I487" t="s">
        <v>22</v>
      </c>
      <c r="J487" s="3">
        <v>0</v>
      </c>
      <c r="K487" s="3">
        <v>0</v>
      </c>
      <c r="L487" t="s">
        <v>32</v>
      </c>
      <c r="M487" s="3">
        <v>1077.1370844687001</v>
      </c>
      <c r="N487" s="3">
        <v>17.952284741144414</v>
      </c>
      <c r="O487" t="s">
        <v>22</v>
      </c>
      <c r="P487" s="2">
        <v>0</v>
      </c>
      <c r="Q487" s="2">
        <v>278.06919354838709</v>
      </c>
      <c r="R487" t="s">
        <v>22</v>
      </c>
      <c r="S487" s="2">
        <v>0</v>
      </c>
      <c r="T487" s="2">
        <v>0</v>
      </c>
      <c r="U487" s="5">
        <v>1077.1370844687001</v>
      </c>
    </row>
    <row r="488" spans="1:21" x14ac:dyDescent="0.25">
      <c r="A488" t="s">
        <v>1208</v>
      </c>
      <c r="B488" t="s">
        <v>1209</v>
      </c>
      <c r="C488" t="s">
        <v>171</v>
      </c>
      <c r="D488" t="s">
        <v>172</v>
      </c>
      <c r="E488" s="4">
        <v>2</v>
      </c>
      <c r="F488" t="s">
        <v>2280</v>
      </c>
      <c r="G488" t="s">
        <v>2281</v>
      </c>
      <c r="H488" t="s">
        <v>173</v>
      </c>
      <c r="I488" t="s">
        <v>32</v>
      </c>
      <c r="J488" s="3">
        <v>0</v>
      </c>
      <c r="K488" s="3">
        <v>1208.9967429999999</v>
      </c>
      <c r="L488" t="s">
        <v>32</v>
      </c>
      <c r="M488" s="3">
        <v>0</v>
      </c>
      <c r="N488" s="3">
        <v>0</v>
      </c>
      <c r="O488" t="s">
        <v>32</v>
      </c>
      <c r="P488" s="2">
        <v>0</v>
      </c>
      <c r="Q488" s="2">
        <v>0</v>
      </c>
      <c r="R488" t="s">
        <v>2365</v>
      </c>
      <c r="S488" s="2">
        <v>0</v>
      </c>
      <c r="T488" s="2">
        <v>0</v>
      </c>
      <c r="U488" s="5">
        <v>0</v>
      </c>
    </row>
    <row r="489" spans="1:21" x14ac:dyDescent="0.25">
      <c r="A489" t="s">
        <v>1208</v>
      </c>
      <c r="B489" t="s">
        <v>1209</v>
      </c>
      <c r="C489" t="s">
        <v>1210</v>
      </c>
      <c r="D489" t="s">
        <v>1211</v>
      </c>
      <c r="E489" s="4">
        <v>2</v>
      </c>
      <c r="F489" t="s">
        <v>2280</v>
      </c>
      <c r="G489" t="s">
        <v>2281</v>
      </c>
      <c r="H489" t="s">
        <v>417</v>
      </c>
      <c r="I489" t="s">
        <v>22</v>
      </c>
      <c r="J489" s="3">
        <v>0</v>
      </c>
      <c r="K489" s="3">
        <v>1208.9967429999999</v>
      </c>
      <c r="L489" t="s">
        <v>32</v>
      </c>
      <c r="M489" s="3">
        <v>917.72367000300005</v>
      </c>
      <c r="N489" s="3">
        <v>24.803342432514405</v>
      </c>
      <c r="O489" t="s">
        <v>22</v>
      </c>
      <c r="P489" s="2">
        <v>0</v>
      </c>
      <c r="Q489" s="2">
        <v>140.02984110416668</v>
      </c>
      <c r="R489" t="s">
        <v>32</v>
      </c>
      <c r="S489" s="2">
        <v>112.2232332423</v>
      </c>
      <c r="T489" s="2">
        <v>3.0330603579011224</v>
      </c>
      <c r="U489" s="5">
        <v>1029.9469032453001</v>
      </c>
    </row>
    <row r="490" spans="1:21" x14ac:dyDescent="0.25">
      <c r="A490" t="s">
        <v>1208</v>
      </c>
      <c r="B490" t="s">
        <v>1209</v>
      </c>
      <c r="C490" t="s">
        <v>177</v>
      </c>
      <c r="D490" t="s">
        <v>178</v>
      </c>
      <c r="E490" s="4">
        <v>2</v>
      </c>
      <c r="F490" t="s">
        <v>2280</v>
      </c>
      <c r="G490" t="s">
        <v>2281</v>
      </c>
      <c r="H490" t="s">
        <v>37</v>
      </c>
      <c r="I490" t="s">
        <v>32</v>
      </c>
      <c r="J490" s="3">
        <v>4835.9869719999997</v>
      </c>
      <c r="K490" s="3">
        <v>1208.9967429999999</v>
      </c>
      <c r="L490" t="s">
        <v>32</v>
      </c>
      <c r="M490" s="3">
        <v>0</v>
      </c>
      <c r="N490" s="3">
        <v>0</v>
      </c>
      <c r="O490" t="s">
        <v>32</v>
      </c>
      <c r="P490" s="2">
        <v>0</v>
      </c>
      <c r="Q490" s="2">
        <v>0</v>
      </c>
      <c r="R490" t="s">
        <v>2365</v>
      </c>
      <c r="S490" s="2">
        <v>0</v>
      </c>
      <c r="T490" s="2">
        <v>0</v>
      </c>
      <c r="U490" s="5">
        <v>4835.9869719999997</v>
      </c>
    </row>
    <row r="491" spans="1:21" x14ac:dyDescent="0.25">
      <c r="A491" t="s">
        <v>1208</v>
      </c>
      <c r="B491" t="s">
        <v>1209</v>
      </c>
      <c r="C491" t="s">
        <v>179</v>
      </c>
      <c r="D491" t="s">
        <v>180</v>
      </c>
      <c r="E491" s="4">
        <v>2</v>
      </c>
      <c r="F491" t="s">
        <v>2280</v>
      </c>
      <c r="G491" t="s">
        <v>2281</v>
      </c>
      <c r="H491" t="s">
        <v>92</v>
      </c>
      <c r="I491" t="s">
        <v>32</v>
      </c>
      <c r="J491" s="3">
        <v>2417.9934859999998</v>
      </c>
      <c r="K491" s="3">
        <v>1208.9967429999999</v>
      </c>
      <c r="L491" t="s">
        <v>32</v>
      </c>
      <c r="M491" s="3">
        <v>0</v>
      </c>
      <c r="N491" s="3">
        <v>0</v>
      </c>
      <c r="O491" t="s">
        <v>32</v>
      </c>
      <c r="P491" s="2">
        <v>0</v>
      </c>
      <c r="Q491" s="2">
        <v>0</v>
      </c>
      <c r="R491" t="s">
        <v>2365</v>
      </c>
      <c r="S491" s="2">
        <v>0</v>
      </c>
      <c r="T491" s="2">
        <v>0</v>
      </c>
      <c r="U491" s="5">
        <v>2417.9934859999998</v>
      </c>
    </row>
    <row r="492" spans="1:21" x14ac:dyDescent="0.25">
      <c r="A492" t="s">
        <v>1212</v>
      </c>
      <c r="B492" t="s">
        <v>1213</v>
      </c>
      <c r="C492" t="s">
        <v>1214</v>
      </c>
      <c r="D492" t="s">
        <v>1215</v>
      </c>
      <c r="E492" s="4">
        <v>1</v>
      </c>
      <c r="F492" t="s">
        <v>2293</v>
      </c>
      <c r="G492" t="s">
        <v>590</v>
      </c>
      <c r="H492" t="s">
        <v>363</v>
      </c>
      <c r="I492" t="s">
        <v>22</v>
      </c>
      <c r="J492" s="3">
        <v>0</v>
      </c>
      <c r="K492" s="3">
        <v>806.65788499999996</v>
      </c>
      <c r="L492" t="s">
        <v>22</v>
      </c>
      <c r="M492" s="3">
        <v>0</v>
      </c>
      <c r="N492" s="3">
        <v>109.51538297425118</v>
      </c>
      <c r="O492" t="s">
        <v>22</v>
      </c>
      <c r="P492" s="2">
        <v>0</v>
      </c>
      <c r="Q492" s="2">
        <v>158.47562543886048</v>
      </c>
      <c r="R492" t="s">
        <v>22</v>
      </c>
      <c r="S492" s="2">
        <v>0</v>
      </c>
      <c r="T492" s="2">
        <v>7.5121750996822962</v>
      </c>
      <c r="U492" s="5">
        <v>0</v>
      </c>
    </row>
    <row r="493" spans="1:21" x14ac:dyDescent="0.25">
      <c r="A493" t="s">
        <v>1212</v>
      </c>
      <c r="B493" t="s">
        <v>1213</v>
      </c>
      <c r="C493" t="s">
        <v>1216</v>
      </c>
      <c r="D493" t="s">
        <v>1217</v>
      </c>
      <c r="E493" s="4">
        <v>1</v>
      </c>
      <c r="F493" t="s">
        <v>2293</v>
      </c>
      <c r="G493" t="s">
        <v>590</v>
      </c>
      <c r="H493" t="s">
        <v>21</v>
      </c>
      <c r="I493" t="s">
        <v>32</v>
      </c>
      <c r="J493" s="3">
        <v>581600.33508500003</v>
      </c>
      <c r="K493" s="3">
        <v>806.65788499999996</v>
      </c>
      <c r="L493" t="s">
        <v>32</v>
      </c>
      <c r="M493" s="3">
        <v>78960.591124435101</v>
      </c>
      <c r="N493" s="3">
        <v>109.51538297425118</v>
      </c>
      <c r="O493" t="s">
        <v>32</v>
      </c>
      <c r="P493" s="2">
        <v>31061.222586016698</v>
      </c>
      <c r="Q493" s="2">
        <v>158.47562543886048</v>
      </c>
      <c r="R493" t="s">
        <v>32</v>
      </c>
      <c r="S493" s="2">
        <v>5416.2782468709001</v>
      </c>
      <c r="T493" s="2">
        <v>7.5121750996822962</v>
      </c>
      <c r="U493" s="5">
        <v>697038.4270423227</v>
      </c>
    </row>
    <row r="494" spans="1:21" x14ac:dyDescent="0.25">
      <c r="A494" t="s">
        <v>1212</v>
      </c>
      <c r="B494" t="s">
        <v>1213</v>
      </c>
      <c r="C494" t="s">
        <v>1218</v>
      </c>
      <c r="D494" t="s">
        <v>1219</v>
      </c>
      <c r="E494" s="4">
        <v>1</v>
      </c>
      <c r="F494" t="s">
        <v>2293</v>
      </c>
      <c r="G494" t="s">
        <v>590</v>
      </c>
      <c r="H494" t="s">
        <v>21</v>
      </c>
      <c r="I494" t="s">
        <v>32</v>
      </c>
      <c r="J494" s="3">
        <v>517067.70428499999</v>
      </c>
      <c r="K494" s="3">
        <v>806.65788499999996</v>
      </c>
      <c r="L494" t="s">
        <v>32</v>
      </c>
      <c r="M494" s="3">
        <v>70199.360486495003</v>
      </c>
      <c r="N494" s="3">
        <v>109.51538297425118</v>
      </c>
      <c r="O494" t="s">
        <v>32</v>
      </c>
      <c r="P494" s="2">
        <v>35340.064472865903</v>
      </c>
      <c r="Q494" s="2">
        <v>158.47562543886048</v>
      </c>
      <c r="R494" t="s">
        <v>32</v>
      </c>
      <c r="S494" s="2">
        <v>4815.3042388964004</v>
      </c>
      <c r="T494" s="2">
        <v>7.5121750996822962</v>
      </c>
      <c r="U494" s="5">
        <v>627422.43348325731</v>
      </c>
    </row>
    <row r="495" spans="1:21" x14ac:dyDescent="0.25">
      <c r="A495" t="s">
        <v>1212</v>
      </c>
      <c r="B495" t="s">
        <v>1213</v>
      </c>
      <c r="C495" t="s">
        <v>1220</v>
      </c>
      <c r="D495" t="s">
        <v>1221</v>
      </c>
      <c r="E495" s="4">
        <v>1</v>
      </c>
      <c r="F495" t="s">
        <v>2293</v>
      </c>
      <c r="G495" t="s">
        <v>590</v>
      </c>
      <c r="H495" t="s">
        <v>37</v>
      </c>
      <c r="I495" t="s">
        <v>32</v>
      </c>
      <c r="J495" s="3">
        <v>234737.44453499999</v>
      </c>
      <c r="K495" s="3">
        <v>806.65788499999996</v>
      </c>
      <c r="L495" t="s">
        <v>32</v>
      </c>
      <c r="M495" s="3">
        <v>32745.099509301101</v>
      </c>
      <c r="N495" s="3">
        <v>109.51538297425118</v>
      </c>
      <c r="O495" t="s">
        <v>22</v>
      </c>
      <c r="P495" s="2">
        <v>0</v>
      </c>
      <c r="Q495" s="2">
        <v>158.47562543886048</v>
      </c>
      <c r="R495" t="s">
        <v>32</v>
      </c>
      <c r="S495" s="2">
        <v>2246.1403548049998</v>
      </c>
      <c r="T495" s="2">
        <v>7.5121750996822962</v>
      </c>
      <c r="U495" s="5">
        <v>269728.68439910607</v>
      </c>
    </row>
    <row r="496" spans="1:21" x14ac:dyDescent="0.25">
      <c r="A496" t="s">
        <v>1212</v>
      </c>
      <c r="B496" t="s">
        <v>1213</v>
      </c>
      <c r="C496" t="s">
        <v>588</v>
      </c>
      <c r="D496" t="s">
        <v>638</v>
      </c>
      <c r="E496" s="4">
        <v>1</v>
      </c>
      <c r="F496" t="s">
        <v>2293</v>
      </c>
      <c r="G496" t="s">
        <v>590</v>
      </c>
      <c r="H496" t="s">
        <v>138</v>
      </c>
      <c r="I496" t="s">
        <v>32</v>
      </c>
      <c r="J496" s="3">
        <v>32266.315399999999</v>
      </c>
      <c r="K496" s="3">
        <v>806.65788499999996</v>
      </c>
      <c r="L496" t="s">
        <v>32</v>
      </c>
      <c r="M496" s="3">
        <v>0</v>
      </c>
      <c r="N496" s="3">
        <v>0</v>
      </c>
      <c r="O496" t="s">
        <v>22</v>
      </c>
      <c r="P496" s="2">
        <v>0</v>
      </c>
      <c r="Q496" s="2">
        <v>0</v>
      </c>
      <c r="R496" t="s">
        <v>32</v>
      </c>
      <c r="S496" s="2">
        <v>0</v>
      </c>
      <c r="T496" s="2">
        <v>0</v>
      </c>
      <c r="U496" s="5">
        <v>32266.315399999999</v>
      </c>
    </row>
    <row r="497" spans="1:21" x14ac:dyDescent="0.25">
      <c r="A497" t="s">
        <v>1212</v>
      </c>
      <c r="B497" t="s">
        <v>1213</v>
      </c>
      <c r="C497" t="s">
        <v>1222</v>
      </c>
      <c r="D497" t="s">
        <v>1223</v>
      </c>
      <c r="E497" s="4">
        <v>1</v>
      </c>
      <c r="F497" t="s">
        <v>2293</v>
      </c>
      <c r="G497" t="s">
        <v>590</v>
      </c>
      <c r="H497" t="s">
        <v>21</v>
      </c>
      <c r="I497" t="s">
        <v>32</v>
      </c>
      <c r="J497" s="3">
        <v>183917.99778000001</v>
      </c>
      <c r="K497" s="3">
        <v>806.65788499999996</v>
      </c>
      <c r="L497" t="s">
        <v>32</v>
      </c>
      <c r="M497" s="3">
        <v>25626.599615974799</v>
      </c>
      <c r="N497" s="3">
        <v>109.51538297425118</v>
      </c>
      <c r="O497" t="s">
        <v>32</v>
      </c>
      <c r="P497" s="2">
        <v>0</v>
      </c>
      <c r="Q497" s="2">
        <v>158.47562543886048</v>
      </c>
      <c r="R497" t="s">
        <v>32</v>
      </c>
      <c r="S497" s="2">
        <v>1757.8489733256999</v>
      </c>
      <c r="T497" s="2">
        <v>7.5121750996822962</v>
      </c>
      <c r="U497" s="5">
        <v>211302.44636930051</v>
      </c>
    </row>
    <row r="498" spans="1:21" x14ac:dyDescent="0.25">
      <c r="A498" t="s">
        <v>1212</v>
      </c>
      <c r="B498" t="s">
        <v>1213</v>
      </c>
      <c r="C498" t="s">
        <v>1224</v>
      </c>
      <c r="D498" t="s">
        <v>1225</v>
      </c>
      <c r="E498" s="4">
        <v>1</v>
      </c>
      <c r="F498" t="s">
        <v>2293</v>
      </c>
      <c r="G498" t="s">
        <v>590</v>
      </c>
      <c r="H498" t="s">
        <v>63</v>
      </c>
      <c r="I498" t="s">
        <v>22</v>
      </c>
      <c r="J498" s="3">
        <v>0</v>
      </c>
      <c r="K498" s="3">
        <v>806.65788499999996</v>
      </c>
      <c r="L498" t="s">
        <v>22</v>
      </c>
      <c r="M498" s="3">
        <v>0</v>
      </c>
      <c r="N498" s="3">
        <v>109.51538297425118</v>
      </c>
      <c r="O498" t="s">
        <v>22</v>
      </c>
      <c r="P498" s="2">
        <v>0</v>
      </c>
      <c r="Q498" s="2">
        <v>158.47562543886048</v>
      </c>
      <c r="R498" t="s">
        <v>22</v>
      </c>
      <c r="S498" s="2">
        <v>0</v>
      </c>
      <c r="T498" s="2">
        <v>7.5121750996822962</v>
      </c>
      <c r="U498" s="5">
        <v>0</v>
      </c>
    </row>
    <row r="499" spans="1:21" x14ac:dyDescent="0.25">
      <c r="A499" t="s">
        <v>1212</v>
      </c>
      <c r="B499" t="s">
        <v>1213</v>
      </c>
      <c r="C499" t="s">
        <v>1226</v>
      </c>
      <c r="D499" t="s">
        <v>1227</v>
      </c>
      <c r="E499" s="4">
        <v>1</v>
      </c>
      <c r="F499" t="s">
        <v>2293</v>
      </c>
      <c r="G499" t="s">
        <v>590</v>
      </c>
      <c r="H499" t="s">
        <v>37</v>
      </c>
      <c r="I499" t="s">
        <v>32</v>
      </c>
      <c r="J499" s="3">
        <v>129871.91948500001</v>
      </c>
      <c r="K499" s="3">
        <v>806.65788499999996</v>
      </c>
      <c r="L499" t="s">
        <v>32</v>
      </c>
      <c r="M499" s="3">
        <v>18617.615105622699</v>
      </c>
      <c r="N499" s="3">
        <v>109.51538297425118</v>
      </c>
      <c r="O499" t="s">
        <v>32</v>
      </c>
      <c r="P499" s="2">
        <v>0</v>
      </c>
      <c r="Q499" s="2">
        <v>158.47562543886048</v>
      </c>
      <c r="R499" t="s">
        <v>32</v>
      </c>
      <c r="S499" s="2">
        <v>1277.0697669460001</v>
      </c>
      <c r="T499" s="2">
        <v>7.5121750996822962</v>
      </c>
      <c r="U499" s="5">
        <v>149766.60435756869</v>
      </c>
    </row>
    <row r="500" spans="1:21" x14ac:dyDescent="0.25">
      <c r="A500" t="s">
        <v>1212</v>
      </c>
      <c r="B500" t="s">
        <v>1213</v>
      </c>
      <c r="C500" t="s">
        <v>1228</v>
      </c>
      <c r="D500" t="s">
        <v>1229</v>
      </c>
      <c r="E500" s="4">
        <v>1</v>
      </c>
      <c r="F500" t="s">
        <v>2293</v>
      </c>
      <c r="G500" t="s">
        <v>590</v>
      </c>
      <c r="H500" t="s">
        <v>37</v>
      </c>
      <c r="I500" t="s">
        <v>32</v>
      </c>
      <c r="J500" s="3">
        <v>423495.38962500001</v>
      </c>
      <c r="K500" s="3">
        <v>806.65788499999996</v>
      </c>
      <c r="L500" t="s">
        <v>32</v>
      </c>
      <c r="M500" s="3">
        <v>57495.576061481901</v>
      </c>
      <c r="N500" s="3">
        <v>109.51538297425118</v>
      </c>
      <c r="O500" t="s">
        <v>22</v>
      </c>
      <c r="P500" s="2">
        <v>0</v>
      </c>
      <c r="Q500" s="2">
        <v>158.47562543886048</v>
      </c>
      <c r="R500" t="s">
        <v>32</v>
      </c>
      <c r="S500" s="2">
        <v>3943.8919273331999</v>
      </c>
      <c r="T500" s="2">
        <v>7.5121750996822962</v>
      </c>
      <c r="U500" s="5">
        <v>484934.85761381511</v>
      </c>
    </row>
    <row r="501" spans="1:21" x14ac:dyDescent="0.25">
      <c r="A501" t="s">
        <v>1212</v>
      </c>
      <c r="B501" t="s">
        <v>1213</v>
      </c>
      <c r="C501" t="s">
        <v>1230</v>
      </c>
      <c r="D501" t="s">
        <v>1231</v>
      </c>
      <c r="E501" s="4">
        <v>1</v>
      </c>
      <c r="F501" t="s">
        <v>2293</v>
      </c>
      <c r="G501" t="s">
        <v>590</v>
      </c>
      <c r="H501" t="s">
        <v>37</v>
      </c>
      <c r="I501" t="s">
        <v>32</v>
      </c>
      <c r="J501" s="3">
        <v>44366.183675</v>
      </c>
      <c r="K501" s="3">
        <v>806.65788499999996</v>
      </c>
      <c r="L501" t="s">
        <v>32</v>
      </c>
      <c r="M501" s="3">
        <v>0</v>
      </c>
      <c r="N501" s="3">
        <v>0</v>
      </c>
      <c r="O501" t="s">
        <v>22</v>
      </c>
      <c r="P501" s="2">
        <v>0</v>
      </c>
      <c r="Q501" s="2">
        <v>0</v>
      </c>
      <c r="R501" t="s">
        <v>2365</v>
      </c>
      <c r="S501" s="2">
        <v>0</v>
      </c>
      <c r="T501" s="2">
        <v>0</v>
      </c>
      <c r="U501" s="5">
        <v>44366.183675</v>
      </c>
    </row>
    <row r="502" spans="1:21" x14ac:dyDescent="0.25">
      <c r="A502" t="s">
        <v>1212</v>
      </c>
      <c r="B502" t="s">
        <v>1213</v>
      </c>
      <c r="C502" t="s">
        <v>1232</v>
      </c>
      <c r="D502" t="s">
        <v>1233</v>
      </c>
      <c r="E502" s="4">
        <v>1</v>
      </c>
      <c r="F502" t="s">
        <v>2293</v>
      </c>
      <c r="G502" t="s">
        <v>590</v>
      </c>
      <c r="H502" t="s">
        <v>1234</v>
      </c>
      <c r="I502" t="s">
        <v>32</v>
      </c>
      <c r="J502" s="3">
        <v>222637.57626</v>
      </c>
      <c r="K502" s="3">
        <v>806.65788499999996</v>
      </c>
      <c r="L502" t="s">
        <v>32</v>
      </c>
      <c r="M502" s="3">
        <v>30226.245700893302</v>
      </c>
      <c r="N502" s="3">
        <v>109.51538297425118</v>
      </c>
      <c r="O502" t="s">
        <v>22</v>
      </c>
      <c r="P502" s="2">
        <v>0</v>
      </c>
      <c r="Q502" s="2">
        <v>158.47562543886048</v>
      </c>
      <c r="R502" t="s">
        <v>32</v>
      </c>
      <c r="S502" s="2">
        <v>2073.3603275123</v>
      </c>
      <c r="T502" s="2">
        <v>7.5121750996822962</v>
      </c>
      <c r="U502" s="5">
        <v>254937.1822884056</v>
      </c>
    </row>
    <row r="503" spans="1:21" x14ac:dyDescent="0.25">
      <c r="A503" t="s">
        <v>1212</v>
      </c>
      <c r="B503" t="s">
        <v>1213</v>
      </c>
      <c r="C503" t="s">
        <v>1235</v>
      </c>
      <c r="D503" t="s">
        <v>1236</v>
      </c>
      <c r="E503" s="4">
        <v>1</v>
      </c>
      <c r="F503" t="s">
        <v>2293</v>
      </c>
      <c r="G503" t="s">
        <v>590</v>
      </c>
      <c r="H503" t="s">
        <v>37</v>
      </c>
      <c r="I503" t="s">
        <v>32</v>
      </c>
      <c r="J503" s="3">
        <v>91958.998890000003</v>
      </c>
      <c r="K503" s="3">
        <v>806.65788499999996</v>
      </c>
      <c r="L503" t="s">
        <v>32</v>
      </c>
      <c r="M503" s="3">
        <v>23983.868871360999</v>
      </c>
      <c r="N503" s="3">
        <v>109.51538297425118</v>
      </c>
      <c r="O503" t="s">
        <v>32</v>
      </c>
      <c r="P503" s="2">
        <v>0</v>
      </c>
      <c r="Q503" s="2">
        <v>158.47562543886048</v>
      </c>
      <c r="R503" t="s">
        <v>32</v>
      </c>
      <c r="S503" s="2">
        <v>1645.1663468304</v>
      </c>
      <c r="T503" s="2">
        <v>7.5121750996822962</v>
      </c>
      <c r="U503" s="5">
        <v>117588.03410819139</v>
      </c>
    </row>
    <row r="504" spans="1:21" x14ac:dyDescent="0.25">
      <c r="A504" t="s">
        <v>1212</v>
      </c>
      <c r="B504" t="s">
        <v>1213</v>
      </c>
      <c r="C504" t="s">
        <v>1237</v>
      </c>
      <c r="D504" t="s">
        <v>1238</v>
      </c>
      <c r="E504" s="4">
        <v>1</v>
      </c>
      <c r="F504" t="s">
        <v>2293</v>
      </c>
      <c r="G504" t="s">
        <v>590</v>
      </c>
      <c r="H504" t="s">
        <v>1239</v>
      </c>
      <c r="I504" t="s">
        <v>22</v>
      </c>
      <c r="J504" s="3">
        <v>0</v>
      </c>
      <c r="K504" s="3">
        <v>806.65788499999996</v>
      </c>
      <c r="L504" t="s">
        <v>22</v>
      </c>
      <c r="M504" s="3">
        <v>0</v>
      </c>
      <c r="N504" s="3">
        <v>109.51538297425118</v>
      </c>
      <c r="O504" t="s">
        <v>22</v>
      </c>
      <c r="P504" s="2">
        <v>0</v>
      </c>
      <c r="Q504" s="2">
        <v>158.47562543886048</v>
      </c>
      <c r="R504" t="s">
        <v>22</v>
      </c>
      <c r="S504" s="2">
        <v>0</v>
      </c>
      <c r="T504" s="2">
        <v>7.5121750996822962</v>
      </c>
      <c r="U504" s="5">
        <v>0</v>
      </c>
    </row>
    <row r="505" spans="1:21" x14ac:dyDescent="0.25">
      <c r="A505" t="s">
        <v>1212</v>
      </c>
      <c r="B505" t="s">
        <v>1213</v>
      </c>
      <c r="C505" t="s">
        <v>523</v>
      </c>
      <c r="D505" t="s">
        <v>524</v>
      </c>
      <c r="E505" s="4">
        <v>1</v>
      </c>
      <c r="F505" t="s">
        <v>2293</v>
      </c>
      <c r="G505" t="s">
        <v>590</v>
      </c>
      <c r="H505" t="s">
        <v>37</v>
      </c>
      <c r="I505" t="s">
        <v>32</v>
      </c>
      <c r="J505" s="3">
        <v>6453.2630799999997</v>
      </c>
      <c r="K505" s="3">
        <v>806.65788499999996</v>
      </c>
      <c r="L505" t="s">
        <v>32</v>
      </c>
      <c r="M505" s="3">
        <v>0</v>
      </c>
      <c r="N505" s="3">
        <v>0</v>
      </c>
      <c r="O505" t="s">
        <v>32</v>
      </c>
      <c r="P505" s="2">
        <v>0</v>
      </c>
      <c r="Q505" s="2">
        <v>0</v>
      </c>
      <c r="R505" t="s">
        <v>32</v>
      </c>
      <c r="S505" s="2">
        <v>0</v>
      </c>
      <c r="T505" s="2">
        <v>0</v>
      </c>
      <c r="U505" s="5">
        <v>6453.2630799999997</v>
      </c>
    </row>
    <row r="506" spans="1:21" x14ac:dyDescent="0.25">
      <c r="A506" t="s">
        <v>1212</v>
      </c>
      <c r="B506" t="s">
        <v>1213</v>
      </c>
      <c r="C506" t="s">
        <v>1242</v>
      </c>
      <c r="D506" t="s">
        <v>1243</v>
      </c>
      <c r="E506" s="4">
        <v>1</v>
      </c>
      <c r="F506" t="s">
        <v>2293</v>
      </c>
      <c r="G506" t="s">
        <v>590</v>
      </c>
      <c r="H506" t="s">
        <v>37</v>
      </c>
      <c r="I506" t="s">
        <v>32</v>
      </c>
      <c r="J506" s="3">
        <v>78245.814845000001</v>
      </c>
      <c r="K506" s="3">
        <v>806.65788499999996</v>
      </c>
      <c r="L506" t="s">
        <v>32</v>
      </c>
      <c r="M506" s="3">
        <v>10622.992148502401</v>
      </c>
      <c r="N506" s="3">
        <v>109.51538297425118</v>
      </c>
      <c r="O506" t="s">
        <v>22</v>
      </c>
      <c r="P506" s="2">
        <v>0</v>
      </c>
      <c r="Q506" s="2">
        <v>158.47562543886048</v>
      </c>
      <c r="R506" t="s">
        <v>22</v>
      </c>
      <c r="S506" s="2">
        <v>0</v>
      </c>
      <c r="T506" s="2">
        <v>7.5121750996822962</v>
      </c>
      <c r="U506" s="5">
        <v>88868.806993502396</v>
      </c>
    </row>
    <row r="507" spans="1:21" x14ac:dyDescent="0.25">
      <c r="A507" t="s">
        <v>1212</v>
      </c>
      <c r="B507" t="s">
        <v>1213</v>
      </c>
      <c r="C507" t="s">
        <v>1240</v>
      </c>
      <c r="D507" t="s">
        <v>1241</v>
      </c>
      <c r="E507" s="4">
        <v>1</v>
      </c>
      <c r="F507" t="s">
        <v>2293</v>
      </c>
      <c r="G507" t="s">
        <v>590</v>
      </c>
      <c r="H507" t="s">
        <v>37</v>
      </c>
      <c r="I507" t="s">
        <v>32</v>
      </c>
      <c r="J507" s="3">
        <v>168591.49796499999</v>
      </c>
      <c r="K507" s="3">
        <v>806.65788499999996</v>
      </c>
      <c r="L507" t="s">
        <v>32</v>
      </c>
      <c r="M507" s="3">
        <v>23217.2611905413</v>
      </c>
      <c r="N507" s="3">
        <v>109.51538297425118</v>
      </c>
      <c r="O507" t="s">
        <v>32</v>
      </c>
      <c r="P507" s="2">
        <v>8557.6837736984999</v>
      </c>
      <c r="Q507" s="2">
        <v>158.47562543886048</v>
      </c>
      <c r="R507" t="s">
        <v>32</v>
      </c>
      <c r="S507" s="2">
        <v>1592.5811211325999</v>
      </c>
      <c r="T507" s="2">
        <v>7.5121750996822962</v>
      </c>
      <c r="U507" s="5">
        <v>201959.02405037239</v>
      </c>
    </row>
    <row r="508" spans="1:21" x14ac:dyDescent="0.25">
      <c r="A508" t="s">
        <v>1212</v>
      </c>
      <c r="B508" t="s">
        <v>1213</v>
      </c>
      <c r="C508" t="s">
        <v>1244</v>
      </c>
      <c r="D508" t="s">
        <v>1245</v>
      </c>
      <c r="E508" s="4">
        <v>1</v>
      </c>
      <c r="F508" t="s">
        <v>2293</v>
      </c>
      <c r="G508" t="s">
        <v>590</v>
      </c>
      <c r="H508" t="s">
        <v>21</v>
      </c>
      <c r="I508" t="s">
        <v>32</v>
      </c>
      <c r="J508" s="3">
        <v>158104.94545999999</v>
      </c>
      <c r="K508" s="3">
        <v>806.65788499999996</v>
      </c>
      <c r="L508" t="s">
        <v>32</v>
      </c>
      <c r="M508" s="3">
        <v>21465.0150629532</v>
      </c>
      <c r="N508" s="3">
        <v>109.51538297425118</v>
      </c>
      <c r="O508" t="s">
        <v>32</v>
      </c>
      <c r="P508" s="2">
        <v>0</v>
      </c>
      <c r="Q508" s="2">
        <v>158.47562543886048</v>
      </c>
      <c r="R508" t="s">
        <v>32</v>
      </c>
      <c r="S508" s="2">
        <v>1472.3863195377</v>
      </c>
      <c r="T508" s="2">
        <v>7.5121750996822962</v>
      </c>
      <c r="U508" s="5">
        <v>181042.34684249089</v>
      </c>
    </row>
    <row r="509" spans="1:21" x14ac:dyDescent="0.25">
      <c r="A509" t="s">
        <v>1212</v>
      </c>
      <c r="B509" t="s">
        <v>1213</v>
      </c>
      <c r="C509" t="s">
        <v>1246</v>
      </c>
      <c r="D509" t="s">
        <v>1247</v>
      </c>
      <c r="E509" s="4">
        <v>1</v>
      </c>
      <c r="F509" t="s">
        <v>2293</v>
      </c>
      <c r="G509" t="s">
        <v>590</v>
      </c>
      <c r="H509" t="s">
        <v>1248</v>
      </c>
      <c r="I509" t="s">
        <v>32</v>
      </c>
      <c r="J509" s="3">
        <v>159718.26123</v>
      </c>
      <c r="K509" s="3">
        <v>806.65788499999996</v>
      </c>
      <c r="L509" t="s">
        <v>32</v>
      </c>
      <c r="M509" s="3">
        <v>0</v>
      </c>
      <c r="N509" s="3">
        <v>0</v>
      </c>
      <c r="O509" t="s">
        <v>32</v>
      </c>
      <c r="P509" s="2">
        <v>0</v>
      </c>
      <c r="Q509" s="2">
        <v>0</v>
      </c>
      <c r="R509" t="s">
        <v>2365</v>
      </c>
      <c r="S509" s="2">
        <v>0</v>
      </c>
      <c r="T509" s="2">
        <v>0</v>
      </c>
      <c r="U509" s="5">
        <v>159718.26123</v>
      </c>
    </row>
    <row r="510" spans="1:21" x14ac:dyDescent="0.25">
      <c r="A510" t="s">
        <v>1212</v>
      </c>
      <c r="B510" t="s">
        <v>1213</v>
      </c>
      <c r="C510" t="s">
        <v>1249</v>
      </c>
      <c r="D510" t="s">
        <v>1250</v>
      </c>
      <c r="E510" s="4">
        <v>1</v>
      </c>
      <c r="F510" t="s">
        <v>2293</v>
      </c>
      <c r="G510" t="s">
        <v>590</v>
      </c>
      <c r="H510" t="s">
        <v>1251</v>
      </c>
      <c r="I510" t="s">
        <v>32</v>
      </c>
      <c r="J510" s="3">
        <v>200051.15547999999</v>
      </c>
      <c r="K510" s="3">
        <v>806.65788499999996</v>
      </c>
      <c r="L510" t="s">
        <v>32</v>
      </c>
      <c r="M510" s="3">
        <v>27159.8149776143</v>
      </c>
      <c r="N510" s="3">
        <v>109.51538297425118</v>
      </c>
      <c r="O510" t="s">
        <v>22</v>
      </c>
      <c r="P510" s="2">
        <v>0</v>
      </c>
      <c r="Q510" s="2">
        <v>158.47562543886048</v>
      </c>
      <c r="R510" t="s">
        <v>32</v>
      </c>
      <c r="S510" s="2">
        <v>1863.0194247212</v>
      </c>
      <c r="T510" s="2">
        <v>7.5121750996822962</v>
      </c>
      <c r="U510" s="5">
        <v>229073.9898823355</v>
      </c>
    </row>
    <row r="511" spans="1:21" x14ac:dyDescent="0.25">
      <c r="A511" t="s">
        <v>1212</v>
      </c>
      <c r="B511" t="s">
        <v>1213</v>
      </c>
      <c r="C511" t="s">
        <v>1252</v>
      </c>
      <c r="D511" t="s">
        <v>1253</v>
      </c>
      <c r="E511" s="4">
        <v>1</v>
      </c>
      <c r="F511" t="s">
        <v>2293</v>
      </c>
      <c r="G511" t="s">
        <v>590</v>
      </c>
      <c r="H511" t="s">
        <v>63</v>
      </c>
      <c r="I511" t="s">
        <v>32</v>
      </c>
      <c r="J511" s="3">
        <v>211344.36587000001</v>
      </c>
      <c r="K511" s="3">
        <v>806.65788499999996</v>
      </c>
      <c r="L511" t="s">
        <v>32</v>
      </c>
      <c r="M511" s="3">
        <v>28802.5457222281</v>
      </c>
      <c r="N511" s="3">
        <v>109.51538297425118</v>
      </c>
      <c r="O511" t="s">
        <v>22</v>
      </c>
      <c r="P511" s="2">
        <v>0</v>
      </c>
      <c r="Q511" s="2">
        <v>158.47562543886048</v>
      </c>
      <c r="R511" t="s">
        <v>32</v>
      </c>
      <c r="S511" s="2">
        <v>1975.7020512163999</v>
      </c>
      <c r="T511" s="2">
        <v>7.5121750996822962</v>
      </c>
      <c r="U511" s="5">
        <v>242122.61364344449</v>
      </c>
    </row>
    <row r="512" spans="1:21" x14ac:dyDescent="0.25">
      <c r="A512" t="s">
        <v>1212</v>
      </c>
      <c r="B512" t="s">
        <v>1213</v>
      </c>
      <c r="C512" t="s">
        <v>1254</v>
      </c>
      <c r="D512" t="s">
        <v>1255</v>
      </c>
      <c r="E512" s="4">
        <v>1</v>
      </c>
      <c r="F512" t="s">
        <v>2293</v>
      </c>
      <c r="G512" t="s">
        <v>590</v>
      </c>
      <c r="H512" t="s">
        <v>37</v>
      </c>
      <c r="I512" t="s">
        <v>32</v>
      </c>
      <c r="J512" s="3">
        <v>108898.81447500001</v>
      </c>
      <c r="K512" s="3">
        <v>806.65788499999996</v>
      </c>
      <c r="L512" t="s">
        <v>32</v>
      </c>
      <c r="M512" s="3">
        <v>14784.5767015239</v>
      </c>
      <c r="N512" s="3">
        <v>109.51538297425118</v>
      </c>
      <c r="O512" t="s">
        <v>22</v>
      </c>
      <c r="P512" s="2">
        <v>0</v>
      </c>
      <c r="Q512" s="2">
        <v>158.47562543886048</v>
      </c>
      <c r="R512" t="s">
        <v>32</v>
      </c>
      <c r="S512" s="2">
        <v>1014.1436384571</v>
      </c>
      <c r="T512" s="2">
        <v>7.5121750996822962</v>
      </c>
      <c r="U512" s="5">
        <v>124697.534814981</v>
      </c>
    </row>
    <row r="513" spans="1:21" x14ac:dyDescent="0.25">
      <c r="A513" t="s">
        <v>1212</v>
      </c>
      <c r="B513" t="s">
        <v>1213</v>
      </c>
      <c r="C513" t="s">
        <v>368</v>
      </c>
      <c r="D513" t="s">
        <v>369</v>
      </c>
      <c r="E513" s="4">
        <v>1</v>
      </c>
      <c r="F513" t="s">
        <v>2293</v>
      </c>
      <c r="G513" t="s">
        <v>590</v>
      </c>
      <c r="H513" t="s">
        <v>37</v>
      </c>
      <c r="I513" t="s">
        <v>32</v>
      </c>
      <c r="J513" s="3">
        <v>17746.473470000001</v>
      </c>
      <c r="K513" s="3">
        <v>806.65788499999996</v>
      </c>
      <c r="L513" t="s">
        <v>32</v>
      </c>
      <c r="M513" s="3">
        <v>0</v>
      </c>
      <c r="N513" s="3">
        <v>0</v>
      </c>
      <c r="O513" t="s">
        <v>32</v>
      </c>
      <c r="P513" s="2">
        <v>0</v>
      </c>
      <c r="Q513" s="2">
        <v>0</v>
      </c>
      <c r="R513" t="s">
        <v>2365</v>
      </c>
      <c r="S513" s="2">
        <v>0</v>
      </c>
      <c r="T513" s="2">
        <v>0</v>
      </c>
      <c r="U513" s="5">
        <v>17746.473470000001</v>
      </c>
    </row>
    <row r="514" spans="1:21" x14ac:dyDescent="0.25">
      <c r="A514" t="s">
        <v>1212</v>
      </c>
      <c r="B514" t="s">
        <v>1213</v>
      </c>
      <c r="C514" t="s">
        <v>1256</v>
      </c>
      <c r="D514" t="s">
        <v>1257</v>
      </c>
      <c r="E514" s="4">
        <v>1</v>
      </c>
      <c r="F514" t="s">
        <v>2293</v>
      </c>
      <c r="G514" t="s">
        <v>590</v>
      </c>
      <c r="H514" t="s">
        <v>63</v>
      </c>
      <c r="I514" t="s">
        <v>22</v>
      </c>
      <c r="J514" s="3">
        <v>0</v>
      </c>
      <c r="K514" s="3">
        <v>806.65788499999996</v>
      </c>
      <c r="L514" t="s">
        <v>32</v>
      </c>
      <c r="M514" s="3">
        <v>74579.975805465103</v>
      </c>
      <c r="N514" s="3">
        <v>109.51538297425118</v>
      </c>
      <c r="O514" t="s">
        <v>22</v>
      </c>
      <c r="P514" s="2">
        <v>0</v>
      </c>
      <c r="Q514" s="2">
        <v>158.47562543886048</v>
      </c>
      <c r="R514" t="s">
        <v>22</v>
      </c>
      <c r="S514" s="2">
        <v>0</v>
      </c>
      <c r="T514" s="2">
        <v>7.5121750996822962</v>
      </c>
      <c r="U514" s="5">
        <v>74579.975805465103</v>
      </c>
    </row>
    <row r="515" spans="1:21" x14ac:dyDescent="0.25">
      <c r="A515" t="s">
        <v>1212</v>
      </c>
      <c r="B515" t="s">
        <v>1213</v>
      </c>
      <c r="C515" t="s">
        <v>1258</v>
      </c>
      <c r="D515" t="s">
        <v>1259</v>
      </c>
      <c r="E515" s="4">
        <v>1</v>
      </c>
      <c r="F515" t="s">
        <v>2293</v>
      </c>
      <c r="G515" t="s">
        <v>590</v>
      </c>
      <c r="H515" t="s">
        <v>63</v>
      </c>
      <c r="I515" t="s">
        <v>32</v>
      </c>
      <c r="J515" s="3">
        <v>71792.551764999997</v>
      </c>
      <c r="K515" s="3">
        <v>806.65788499999996</v>
      </c>
      <c r="L515" t="s">
        <v>32</v>
      </c>
      <c r="M515" s="3">
        <v>0</v>
      </c>
      <c r="N515" s="3">
        <v>0</v>
      </c>
      <c r="O515" t="s">
        <v>22</v>
      </c>
      <c r="P515" s="2">
        <v>0</v>
      </c>
      <c r="Q515" s="2">
        <v>0</v>
      </c>
      <c r="R515" t="s">
        <v>32</v>
      </c>
      <c r="S515" s="2">
        <v>0</v>
      </c>
      <c r="T515" s="2">
        <v>0</v>
      </c>
      <c r="U515" s="5">
        <v>71792.551764999997</v>
      </c>
    </row>
    <row r="516" spans="1:21" x14ac:dyDescent="0.25">
      <c r="A516" t="s">
        <v>1212</v>
      </c>
      <c r="B516" t="s">
        <v>1213</v>
      </c>
      <c r="C516" t="s">
        <v>1260</v>
      </c>
      <c r="D516" t="s">
        <v>1261</v>
      </c>
      <c r="E516" s="4">
        <v>1</v>
      </c>
      <c r="F516" t="s">
        <v>2293</v>
      </c>
      <c r="G516" t="s">
        <v>590</v>
      </c>
      <c r="H516" t="s">
        <v>21</v>
      </c>
      <c r="I516" t="s">
        <v>32</v>
      </c>
      <c r="J516" s="3">
        <v>191177.918745</v>
      </c>
      <c r="K516" s="3">
        <v>806.65788499999996</v>
      </c>
      <c r="L516" t="s">
        <v>32</v>
      </c>
      <c r="M516" s="3">
        <v>28473.9995733053</v>
      </c>
      <c r="N516" s="3">
        <v>109.51538297425118</v>
      </c>
      <c r="O516" t="s">
        <v>22</v>
      </c>
      <c r="P516" s="2">
        <v>0</v>
      </c>
      <c r="Q516" s="2">
        <v>158.47562543886048</v>
      </c>
      <c r="R516" t="s">
        <v>32</v>
      </c>
      <c r="S516" s="2">
        <v>1953.1655259173999</v>
      </c>
      <c r="T516" s="2">
        <v>7.5121750996822962</v>
      </c>
      <c r="U516" s="5">
        <v>221605.08384422271</v>
      </c>
    </row>
    <row r="517" spans="1:21" x14ac:dyDescent="0.25">
      <c r="A517" t="s">
        <v>1212</v>
      </c>
      <c r="B517" t="s">
        <v>1213</v>
      </c>
      <c r="C517" t="s">
        <v>1262</v>
      </c>
      <c r="D517" t="s">
        <v>1263</v>
      </c>
      <c r="E517" s="4">
        <v>1</v>
      </c>
      <c r="F517" t="s">
        <v>2293</v>
      </c>
      <c r="G517" t="s">
        <v>590</v>
      </c>
      <c r="H517" t="s">
        <v>21</v>
      </c>
      <c r="I517" t="s">
        <v>32</v>
      </c>
      <c r="J517" s="3">
        <v>107285.49870500001</v>
      </c>
      <c r="K517" s="3">
        <v>806.65788499999996</v>
      </c>
      <c r="L517" t="s">
        <v>32</v>
      </c>
      <c r="M517" s="3">
        <v>37782.807126116699</v>
      </c>
      <c r="N517" s="3">
        <v>109.51538297425118</v>
      </c>
      <c r="O517" t="s">
        <v>22</v>
      </c>
      <c r="P517" s="2">
        <v>0</v>
      </c>
      <c r="Q517" s="2">
        <v>158.47562543886048</v>
      </c>
      <c r="R517" t="s">
        <v>32</v>
      </c>
      <c r="S517" s="2">
        <v>2591.7004093904002</v>
      </c>
      <c r="T517" s="2">
        <v>7.5121750996822962</v>
      </c>
      <c r="U517" s="5">
        <v>147660.00624050709</v>
      </c>
    </row>
    <row r="518" spans="1:21" x14ac:dyDescent="0.25">
      <c r="A518" t="s">
        <v>1212</v>
      </c>
      <c r="B518" t="s">
        <v>1213</v>
      </c>
      <c r="C518" t="s">
        <v>527</v>
      </c>
      <c r="D518" t="s">
        <v>1264</v>
      </c>
      <c r="E518" s="4">
        <v>1</v>
      </c>
      <c r="F518" t="s">
        <v>2293</v>
      </c>
      <c r="G518" t="s">
        <v>590</v>
      </c>
      <c r="H518" t="s">
        <v>37</v>
      </c>
      <c r="I518" t="s">
        <v>32</v>
      </c>
      <c r="J518" s="3">
        <v>7259.9209650000003</v>
      </c>
      <c r="K518" s="3">
        <v>806.65788499999996</v>
      </c>
      <c r="L518" t="s">
        <v>32</v>
      </c>
      <c r="M518" s="3">
        <v>0</v>
      </c>
      <c r="N518" s="3">
        <v>0</v>
      </c>
      <c r="O518" t="s">
        <v>22</v>
      </c>
      <c r="P518" s="2">
        <v>0</v>
      </c>
      <c r="Q518" s="2">
        <v>0</v>
      </c>
      <c r="R518" t="s">
        <v>32</v>
      </c>
      <c r="S518" s="2">
        <v>0</v>
      </c>
      <c r="T518" s="2">
        <v>0</v>
      </c>
      <c r="U518" s="5">
        <v>7259.9209650000003</v>
      </c>
    </row>
    <row r="519" spans="1:21" x14ac:dyDescent="0.25">
      <c r="A519" t="s">
        <v>1212</v>
      </c>
      <c r="B519" t="s">
        <v>1213</v>
      </c>
      <c r="C519" t="s">
        <v>1265</v>
      </c>
      <c r="D519" t="s">
        <v>1266</v>
      </c>
      <c r="E519" s="4">
        <v>1</v>
      </c>
      <c r="F519" t="s">
        <v>2293</v>
      </c>
      <c r="G519" t="s">
        <v>590</v>
      </c>
      <c r="H519" t="s">
        <v>37</v>
      </c>
      <c r="I519" t="s">
        <v>32</v>
      </c>
      <c r="J519" s="3">
        <v>180691.36624</v>
      </c>
      <c r="K519" s="3">
        <v>806.65788499999996</v>
      </c>
      <c r="L519" t="s">
        <v>32</v>
      </c>
      <c r="M519" s="3">
        <v>25298.053467051999</v>
      </c>
      <c r="N519" s="3">
        <v>109.51538297425118</v>
      </c>
      <c r="O519" t="s">
        <v>32</v>
      </c>
      <c r="P519" s="2">
        <v>0</v>
      </c>
      <c r="Q519" s="2">
        <v>158.47562543886048</v>
      </c>
      <c r="R519" t="s">
        <v>32</v>
      </c>
      <c r="S519" s="2">
        <v>1735.3124480265999</v>
      </c>
      <c r="T519" s="2">
        <v>7.5121750996822962</v>
      </c>
      <c r="U519" s="5">
        <v>207724.73215507859</v>
      </c>
    </row>
    <row r="520" spans="1:21" x14ac:dyDescent="0.25">
      <c r="A520" t="s">
        <v>1212</v>
      </c>
      <c r="B520" t="s">
        <v>1213</v>
      </c>
      <c r="C520" t="s">
        <v>1267</v>
      </c>
      <c r="D520" t="s">
        <v>1268</v>
      </c>
      <c r="E520" s="4">
        <v>1</v>
      </c>
      <c r="F520" t="s">
        <v>2293</v>
      </c>
      <c r="G520" t="s">
        <v>590</v>
      </c>
      <c r="H520" t="s">
        <v>37</v>
      </c>
      <c r="I520" t="s">
        <v>32</v>
      </c>
      <c r="J520" s="3">
        <v>20973.105009999999</v>
      </c>
      <c r="K520" s="3">
        <v>806.65788499999996</v>
      </c>
      <c r="L520" t="s">
        <v>32</v>
      </c>
      <c r="M520" s="3">
        <v>0</v>
      </c>
      <c r="N520" s="3">
        <v>0</v>
      </c>
      <c r="O520" t="s">
        <v>22</v>
      </c>
      <c r="P520" s="2">
        <v>0</v>
      </c>
      <c r="Q520" s="2">
        <v>0</v>
      </c>
      <c r="R520" t="s">
        <v>2365</v>
      </c>
      <c r="S520" s="2">
        <v>0</v>
      </c>
      <c r="T520" s="2">
        <v>0</v>
      </c>
      <c r="U520" s="5">
        <v>20973.105009999999</v>
      </c>
    </row>
    <row r="521" spans="1:21" x14ac:dyDescent="0.25">
      <c r="A521" t="s">
        <v>1212</v>
      </c>
      <c r="B521" t="s">
        <v>1213</v>
      </c>
      <c r="C521" t="s">
        <v>1269</v>
      </c>
      <c r="D521" t="s">
        <v>1270</v>
      </c>
      <c r="E521" s="4">
        <v>1</v>
      </c>
      <c r="F521" t="s">
        <v>2293</v>
      </c>
      <c r="G521" t="s">
        <v>590</v>
      </c>
      <c r="H521" t="s">
        <v>21</v>
      </c>
      <c r="I521" t="s">
        <v>32</v>
      </c>
      <c r="J521" s="3">
        <v>58079.367720000002</v>
      </c>
      <c r="K521" s="3">
        <v>806.65788499999996</v>
      </c>
      <c r="L521" t="s">
        <v>32</v>
      </c>
      <c r="M521" s="3">
        <v>0</v>
      </c>
      <c r="N521" s="3">
        <v>0</v>
      </c>
      <c r="O521" t="s">
        <v>22</v>
      </c>
      <c r="P521" s="2">
        <v>0</v>
      </c>
      <c r="Q521" s="2">
        <v>0</v>
      </c>
      <c r="R521" t="s">
        <v>2365</v>
      </c>
      <c r="S521" s="2">
        <v>0</v>
      </c>
      <c r="T521" s="2">
        <v>0</v>
      </c>
      <c r="U521" s="5">
        <v>58079.367720000002</v>
      </c>
    </row>
    <row r="522" spans="1:21" x14ac:dyDescent="0.25">
      <c r="A522" t="s">
        <v>1212</v>
      </c>
      <c r="B522" t="s">
        <v>1213</v>
      </c>
      <c r="C522" t="s">
        <v>1167</v>
      </c>
      <c r="D522" t="s">
        <v>1271</v>
      </c>
      <c r="E522" s="4">
        <v>1</v>
      </c>
      <c r="F522" t="s">
        <v>2293</v>
      </c>
      <c r="G522" t="s">
        <v>590</v>
      </c>
      <c r="H522" t="s">
        <v>37</v>
      </c>
      <c r="I522" t="s">
        <v>32</v>
      </c>
      <c r="J522" s="3">
        <v>23393.078665000001</v>
      </c>
      <c r="K522" s="3">
        <v>806.65788499999996</v>
      </c>
      <c r="L522" t="s">
        <v>32</v>
      </c>
      <c r="M522" s="3">
        <v>0</v>
      </c>
      <c r="N522" s="3">
        <v>0</v>
      </c>
      <c r="O522" t="s">
        <v>32</v>
      </c>
      <c r="P522" s="2">
        <v>0</v>
      </c>
      <c r="Q522" s="2">
        <v>0</v>
      </c>
      <c r="R522" t="s">
        <v>32</v>
      </c>
      <c r="S522" s="2">
        <v>0</v>
      </c>
      <c r="T522" s="2">
        <v>0</v>
      </c>
      <c r="U522" s="5">
        <v>23393.078665000001</v>
      </c>
    </row>
    <row r="523" spans="1:21" x14ac:dyDescent="0.25">
      <c r="A523" t="s">
        <v>1212</v>
      </c>
      <c r="B523" t="s">
        <v>1213</v>
      </c>
      <c r="C523" t="s">
        <v>1272</v>
      </c>
      <c r="D523" t="s">
        <v>1273</v>
      </c>
      <c r="E523" s="4">
        <v>1</v>
      </c>
      <c r="F523" t="s">
        <v>2293</v>
      </c>
      <c r="G523" t="s">
        <v>590</v>
      </c>
      <c r="H523" t="s">
        <v>37</v>
      </c>
      <c r="I523" t="s">
        <v>32</v>
      </c>
      <c r="J523" s="3">
        <v>175044.76104499999</v>
      </c>
      <c r="K523" s="3">
        <v>806.65788499999996</v>
      </c>
      <c r="L523" t="s">
        <v>32</v>
      </c>
      <c r="M523" s="3">
        <v>23764.838105412498</v>
      </c>
      <c r="N523" s="3">
        <v>109.51538297425118</v>
      </c>
      <c r="O523" t="s">
        <v>22</v>
      </c>
      <c r="P523" s="2">
        <v>0</v>
      </c>
      <c r="Q523" s="2">
        <v>158.47562543886048</v>
      </c>
      <c r="R523" t="s">
        <v>32</v>
      </c>
      <c r="S523" s="2">
        <v>1630.1419966311</v>
      </c>
      <c r="T523" s="2">
        <v>7.5121750996822962</v>
      </c>
      <c r="U523" s="5">
        <v>200439.74114704359</v>
      </c>
    </row>
    <row r="524" spans="1:21" x14ac:dyDescent="0.25">
      <c r="A524" t="s">
        <v>1212</v>
      </c>
      <c r="B524" t="s">
        <v>1213</v>
      </c>
      <c r="C524" t="s">
        <v>1274</v>
      </c>
      <c r="D524" t="s">
        <v>1275</v>
      </c>
      <c r="E524" s="4">
        <v>1</v>
      </c>
      <c r="F524" t="s">
        <v>2293</v>
      </c>
      <c r="G524" t="s">
        <v>590</v>
      </c>
      <c r="H524" t="s">
        <v>37</v>
      </c>
      <c r="I524" t="s">
        <v>32</v>
      </c>
      <c r="J524" s="3">
        <v>514647.73063000001</v>
      </c>
      <c r="K524" s="3">
        <v>806.65788499999996</v>
      </c>
      <c r="L524" t="s">
        <v>32</v>
      </c>
      <c r="M524" s="3">
        <v>69870.814337572301</v>
      </c>
      <c r="N524" s="3">
        <v>109.51538297425118</v>
      </c>
      <c r="O524" t="s">
        <v>22</v>
      </c>
      <c r="P524" s="2">
        <v>0</v>
      </c>
      <c r="Q524" s="2">
        <v>158.47562543886048</v>
      </c>
      <c r="R524" t="s">
        <v>32</v>
      </c>
      <c r="S524" s="2">
        <v>4792.7677135972999</v>
      </c>
      <c r="T524" s="2">
        <v>7.5121750996822962</v>
      </c>
      <c r="U524" s="5">
        <v>589311.3126811696</v>
      </c>
    </row>
    <row r="525" spans="1:21" x14ac:dyDescent="0.25">
      <c r="A525" t="s">
        <v>1212</v>
      </c>
      <c r="B525" t="s">
        <v>1213</v>
      </c>
      <c r="C525" t="s">
        <v>529</v>
      </c>
      <c r="D525" t="s">
        <v>530</v>
      </c>
      <c r="E525" s="4">
        <v>1</v>
      </c>
      <c r="F525" t="s">
        <v>2293</v>
      </c>
      <c r="G525" t="s">
        <v>590</v>
      </c>
      <c r="H525" t="s">
        <v>21</v>
      </c>
      <c r="I525" t="s">
        <v>32</v>
      </c>
      <c r="J525" s="3">
        <v>61305.999259999997</v>
      </c>
      <c r="K525" s="3">
        <v>806.65788499999996</v>
      </c>
      <c r="L525" t="s">
        <v>32</v>
      </c>
      <c r="M525" s="3">
        <v>0</v>
      </c>
      <c r="N525" s="3">
        <v>0</v>
      </c>
      <c r="O525" t="s">
        <v>22</v>
      </c>
      <c r="P525" s="2">
        <v>0</v>
      </c>
      <c r="Q525" s="2">
        <v>0</v>
      </c>
      <c r="R525" t="s">
        <v>2365</v>
      </c>
      <c r="S525" s="2">
        <v>0</v>
      </c>
      <c r="T525" s="2">
        <v>0</v>
      </c>
      <c r="U525" s="5">
        <v>61305.999259999997</v>
      </c>
    </row>
    <row r="526" spans="1:21" x14ac:dyDescent="0.25">
      <c r="A526" t="s">
        <v>1212</v>
      </c>
      <c r="B526" t="s">
        <v>1213</v>
      </c>
      <c r="C526" t="s">
        <v>1276</v>
      </c>
      <c r="D526" t="s">
        <v>1277</v>
      </c>
      <c r="E526" s="4">
        <v>1</v>
      </c>
      <c r="F526" t="s">
        <v>2293</v>
      </c>
      <c r="G526" t="s">
        <v>590</v>
      </c>
      <c r="H526" t="s">
        <v>37</v>
      </c>
      <c r="I526" t="s">
        <v>32</v>
      </c>
      <c r="J526" s="3">
        <v>196824.52394000001</v>
      </c>
      <c r="K526" s="3">
        <v>806.65788499999996</v>
      </c>
      <c r="L526" t="s">
        <v>32</v>
      </c>
      <c r="M526" s="3">
        <v>26721.753445717299</v>
      </c>
      <c r="N526" s="3">
        <v>109.51538297425118</v>
      </c>
      <c r="O526" t="s">
        <v>22</v>
      </c>
      <c r="P526" s="2">
        <v>0</v>
      </c>
      <c r="Q526" s="2">
        <v>158.47562543886048</v>
      </c>
      <c r="R526" t="s">
        <v>32</v>
      </c>
      <c r="S526" s="2">
        <v>1832.9707243225</v>
      </c>
      <c r="T526" s="2">
        <v>7.5121750996822962</v>
      </c>
      <c r="U526" s="5">
        <v>225379.2481100398</v>
      </c>
    </row>
    <row r="527" spans="1:21" x14ac:dyDescent="0.25">
      <c r="A527" t="s">
        <v>1212</v>
      </c>
      <c r="B527" t="s">
        <v>1213</v>
      </c>
      <c r="C527" t="s">
        <v>1278</v>
      </c>
      <c r="D527" t="s">
        <v>1279</v>
      </c>
      <c r="E527" s="4">
        <v>1</v>
      </c>
      <c r="F527" t="s">
        <v>2293</v>
      </c>
      <c r="G527" t="s">
        <v>590</v>
      </c>
      <c r="H527" t="s">
        <v>21</v>
      </c>
      <c r="I527" t="s">
        <v>32</v>
      </c>
      <c r="J527" s="3">
        <v>324276.46977000003</v>
      </c>
      <c r="K527" s="3">
        <v>806.65788499999996</v>
      </c>
      <c r="L527" t="s">
        <v>32</v>
      </c>
      <c r="M527" s="3">
        <v>44025.183955649001</v>
      </c>
      <c r="N527" s="3">
        <v>109.51538297425118</v>
      </c>
      <c r="O527" t="s">
        <v>22</v>
      </c>
      <c r="P527" s="2">
        <v>0</v>
      </c>
      <c r="Q527" s="2">
        <v>158.47562543886048</v>
      </c>
      <c r="R527" t="s">
        <v>32</v>
      </c>
      <c r="S527" s="2">
        <v>3019.8943900723002</v>
      </c>
      <c r="T527" s="2">
        <v>7.5121750996822962</v>
      </c>
      <c r="U527" s="5">
        <v>371321.54811572132</v>
      </c>
    </row>
    <row r="528" spans="1:21" x14ac:dyDescent="0.25">
      <c r="A528" t="s">
        <v>1212</v>
      </c>
      <c r="B528" t="s">
        <v>1213</v>
      </c>
      <c r="C528" t="s">
        <v>1280</v>
      </c>
      <c r="D528" t="s">
        <v>1281</v>
      </c>
      <c r="E528" s="4">
        <v>1</v>
      </c>
      <c r="F528" t="s">
        <v>2293</v>
      </c>
      <c r="G528" t="s">
        <v>590</v>
      </c>
      <c r="H528" t="s">
        <v>37</v>
      </c>
      <c r="I528" t="s">
        <v>32</v>
      </c>
      <c r="J528" s="3">
        <v>177464.7347</v>
      </c>
      <c r="K528" s="3">
        <v>806.65788499999996</v>
      </c>
      <c r="L528" t="s">
        <v>32</v>
      </c>
      <c r="M528" s="3">
        <v>24640.961169206501</v>
      </c>
      <c r="N528" s="3">
        <v>109.51538297425118</v>
      </c>
      <c r="O528" t="s">
        <v>32</v>
      </c>
      <c r="P528" s="2">
        <v>14896.7087912529</v>
      </c>
      <c r="Q528" s="2">
        <v>158.47562543886048</v>
      </c>
      <c r="R528" t="s">
        <v>32</v>
      </c>
      <c r="S528" s="2">
        <v>1690.2393974285001</v>
      </c>
      <c r="T528" s="2">
        <v>7.5121750996822962</v>
      </c>
      <c r="U528" s="5">
        <v>218692.6440578879</v>
      </c>
    </row>
    <row r="529" spans="1:21" x14ac:dyDescent="0.25">
      <c r="A529" t="s">
        <v>1212</v>
      </c>
      <c r="B529" t="s">
        <v>1213</v>
      </c>
      <c r="C529" t="s">
        <v>1282</v>
      </c>
      <c r="D529" t="s">
        <v>1283</v>
      </c>
      <c r="E529" s="4">
        <v>1</v>
      </c>
      <c r="F529" t="s">
        <v>2293</v>
      </c>
      <c r="G529" t="s">
        <v>590</v>
      </c>
      <c r="H529" t="s">
        <v>63</v>
      </c>
      <c r="I529" t="s">
        <v>32</v>
      </c>
      <c r="J529" s="3">
        <v>192791.23451499999</v>
      </c>
      <c r="K529" s="3">
        <v>806.65788499999996</v>
      </c>
      <c r="L529" t="s">
        <v>32</v>
      </c>
      <c r="M529" s="3">
        <v>31540.430296584302</v>
      </c>
      <c r="N529" s="3">
        <v>109.51538297425118</v>
      </c>
      <c r="O529" t="s">
        <v>22</v>
      </c>
      <c r="P529" s="2">
        <v>0</v>
      </c>
      <c r="Q529" s="2">
        <v>158.47562543886048</v>
      </c>
      <c r="R529" t="s">
        <v>32</v>
      </c>
      <c r="S529" s="2">
        <v>2163.5064287085002</v>
      </c>
      <c r="T529" s="2">
        <v>7.5121750996822962</v>
      </c>
      <c r="U529" s="5">
        <v>226495.17124029281</v>
      </c>
    </row>
    <row r="530" spans="1:21" x14ac:dyDescent="0.25">
      <c r="A530" t="s">
        <v>1212</v>
      </c>
      <c r="B530" t="s">
        <v>1213</v>
      </c>
      <c r="C530" t="s">
        <v>1284</v>
      </c>
      <c r="D530" t="s">
        <v>1285</v>
      </c>
      <c r="E530" s="4">
        <v>1</v>
      </c>
      <c r="F530" t="s">
        <v>2293</v>
      </c>
      <c r="G530" t="s">
        <v>590</v>
      </c>
      <c r="H530" t="s">
        <v>257</v>
      </c>
      <c r="I530" t="s">
        <v>32</v>
      </c>
      <c r="J530" s="3">
        <v>195211.20817</v>
      </c>
      <c r="K530" s="3">
        <v>806.65788499999996</v>
      </c>
      <c r="L530" t="s">
        <v>32</v>
      </c>
      <c r="M530" s="3">
        <v>26502.722679768802</v>
      </c>
      <c r="N530" s="3">
        <v>109.51538297425118</v>
      </c>
      <c r="O530" t="s">
        <v>32</v>
      </c>
      <c r="P530" s="2">
        <v>0</v>
      </c>
      <c r="Q530" s="2">
        <v>158.47562543886048</v>
      </c>
      <c r="R530" t="s">
        <v>32</v>
      </c>
      <c r="S530" s="2">
        <v>1817.9463741231</v>
      </c>
      <c r="T530" s="2">
        <v>7.5121750996822962</v>
      </c>
      <c r="U530" s="5">
        <v>223531.8772238919</v>
      </c>
    </row>
    <row r="531" spans="1:21" x14ac:dyDescent="0.25">
      <c r="A531" t="s">
        <v>1212</v>
      </c>
      <c r="B531" t="s">
        <v>1213</v>
      </c>
      <c r="C531" t="s">
        <v>538</v>
      </c>
      <c r="D531" t="s">
        <v>1286</v>
      </c>
      <c r="E531" s="4">
        <v>1</v>
      </c>
      <c r="F531" t="s">
        <v>2293</v>
      </c>
      <c r="G531" t="s">
        <v>590</v>
      </c>
      <c r="H531" t="s">
        <v>417</v>
      </c>
      <c r="I531" t="s">
        <v>32</v>
      </c>
      <c r="J531" s="3">
        <v>128258.603715</v>
      </c>
      <c r="K531" s="3">
        <v>806.65788499999996</v>
      </c>
      <c r="L531" t="s">
        <v>32</v>
      </c>
      <c r="M531" s="3">
        <v>17412.9458929059</v>
      </c>
      <c r="N531" s="3">
        <v>109.51538297425118</v>
      </c>
      <c r="O531" t="s">
        <v>22</v>
      </c>
      <c r="P531" s="2">
        <v>0</v>
      </c>
      <c r="Q531" s="2">
        <v>158.47562543886048</v>
      </c>
      <c r="R531" t="s">
        <v>32</v>
      </c>
      <c r="S531" s="2">
        <v>1194.4358408495</v>
      </c>
      <c r="T531" s="2">
        <v>7.5121750996822962</v>
      </c>
      <c r="U531" s="5">
        <v>146865.98544875541</v>
      </c>
    </row>
    <row r="532" spans="1:21" x14ac:dyDescent="0.25">
      <c r="A532" t="s">
        <v>1212</v>
      </c>
      <c r="B532" t="s">
        <v>1213</v>
      </c>
      <c r="C532" t="s">
        <v>1287</v>
      </c>
      <c r="D532" t="s">
        <v>1288</v>
      </c>
      <c r="E532" s="4">
        <v>1</v>
      </c>
      <c r="F532" t="s">
        <v>2293</v>
      </c>
      <c r="G532" t="s">
        <v>590</v>
      </c>
      <c r="H532" t="s">
        <v>37</v>
      </c>
      <c r="I532" t="s">
        <v>32</v>
      </c>
      <c r="J532" s="3">
        <v>374289.25864000001</v>
      </c>
      <c r="K532" s="3">
        <v>806.65788499999996</v>
      </c>
      <c r="L532" t="s">
        <v>32</v>
      </c>
      <c r="M532" s="3">
        <v>50815.137700052503</v>
      </c>
      <c r="N532" s="3">
        <v>109.51538297425118</v>
      </c>
      <c r="O532" t="s">
        <v>22</v>
      </c>
      <c r="P532" s="2">
        <v>0</v>
      </c>
      <c r="Q532" s="2">
        <v>158.47562543886048</v>
      </c>
      <c r="R532" t="s">
        <v>32</v>
      </c>
      <c r="S532" s="2">
        <v>3485.6492462525998</v>
      </c>
      <c r="T532" s="2">
        <v>7.5121750996822962</v>
      </c>
      <c r="U532" s="5">
        <v>428590.04558630509</v>
      </c>
    </row>
    <row r="533" spans="1:21" x14ac:dyDescent="0.25">
      <c r="A533" t="s">
        <v>1212</v>
      </c>
      <c r="B533" t="s">
        <v>1213</v>
      </c>
      <c r="C533" t="s">
        <v>1289</v>
      </c>
      <c r="D533" t="s">
        <v>1290</v>
      </c>
      <c r="E533" s="4">
        <v>1</v>
      </c>
      <c r="F533" t="s">
        <v>2293</v>
      </c>
      <c r="G533" t="s">
        <v>590</v>
      </c>
      <c r="H533" t="s">
        <v>37</v>
      </c>
      <c r="I533" t="s">
        <v>32</v>
      </c>
      <c r="J533" s="3">
        <v>430755.31059000001</v>
      </c>
      <c r="K533" s="3">
        <v>806.65788499999996</v>
      </c>
      <c r="L533" t="s">
        <v>32</v>
      </c>
      <c r="M533" s="3">
        <v>58481.214508250101</v>
      </c>
      <c r="N533" s="3">
        <v>109.51538297425118</v>
      </c>
      <c r="O533" t="s">
        <v>22</v>
      </c>
      <c r="P533" s="2">
        <v>0</v>
      </c>
      <c r="Q533" s="2">
        <v>158.47562543886048</v>
      </c>
      <c r="R533" t="s">
        <v>32</v>
      </c>
      <c r="S533" s="2">
        <v>4011.5015032302999</v>
      </c>
      <c r="T533" s="2">
        <v>7.5121750996822962</v>
      </c>
      <c r="U533" s="5">
        <v>493248.02660148038</v>
      </c>
    </row>
    <row r="534" spans="1:21" x14ac:dyDescent="0.25">
      <c r="A534" t="s">
        <v>1212</v>
      </c>
      <c r="B534" t="s">
        <v>1213</v>
      </c>
      <c r="C534" t="s">
        <v>1291</v>
      </c>
      <c r="D534" t="s">
        <v>1292</v>
      </c>
      <c r="E534" s="4">
        <v>1</v>
      </c>
      <c r="F534" t="s">
        <v>2293</v>
      </c>
      <c r="G534" t="s">
        <v>590</v>
      </c>
      <c r="H534" t="s">
        <v>37</v>
      </c>
      <c r="I534" t="s">
        <v>32</v>
      </c>
      <c r="J534" s="3">
        <v>273457.02301499998</v>
      </c>
      <c r="K534" s="3">
        <v>806.65788499999996</v>
      </c>
      <c r="L534" t="s">
        <v>32</v>
      </c>
      <c r="M534" s="3">
        <v>37125.714828271201</v>
      </c>
      <c r="N534" s="3">
        <v>109.51538297425118</v>
      </c>
      <c r="O534" t="s">
        <v>22</v>
      </c>
      <c r="P534" s="2">
        <v>0</v>
      </c>
      <c r="Q534" s="2">
        <v>158.47562543886048</v>
      </c>
      <c r="R534" t="s">
        <v>32</v>
      </c>
      <c r="S534" s="2">
        <v>2546.6273587923001</v>
      </c>
      <c r="T534" s="2">
        <v>7.5121750996822962</v>
      </c>
      <c r="U534" s="5">
        <v>313129.36520206352</v>
      </c>
    </row>
    <row r="535" spans="1:21" x14ac:dyDescent="0.25">
      <c r="A535" t="s">
        <v>1212</v>
      </c>
      <c r="B535" t="s">
        <v>1213</v>
      </c>
      <c r="C535" t="s">
        <v>492</v>
      </c>
      <c r="D535" t="s">
        <v>1293</v>
      </c>
      <c r="E535" s="4">
        <v>1</v>
      </c>
      <c r="F535" t="s">
        <v>2293</v>
      </c>
      <c r="G535" t="s">
        <v>590</v>
      </c>
      <c r="H535" t="s">
        <v>37</v>
      </c>
      <c r="I535" t="s">
        <v>32</v>
      </c>
      <c r="J535" s="3">
        <v>5646.6051950000001</v>
      </c>
      <c r="K535" s="3">
        <v>806.65788499999996</v>
      </c>
      <c r="L535" t="s">
        <v>32</v>
      </c>
      <c r="M535" s="3">
        <v>0</v>
      </c>
      <c r="N535" s="3">
        <v>0</v>
      </c>
      <c r="O535" t="s">
        <v>22</v>
      </c>
      <c r="P535" s="2">
        <v>0</v>
      </c>
      <c r="Q535" s="2">
        <v>0</v>
      </c>
      <c r="R535" t="s">
        <v>32</v>
      </c>
      <c r="S535" s="2">
        <v>0</v>
      </c>
      <c r="T535" s="2">
        <v>0</v>
      </c>
      <c r="U535" s="5">
        <v>5646.6051950000001</v>
      </c>
    </row>
    <row r="536" spans="1:21" x14ac:dyDescent="0.25">
      <c r="A536" t="s">
        <v>1212</v>
      </c>
      <c r="B536" t="s">
        <v>1213</v>
      </c>
      <c r="C536" t="s">
        <v>601</v>
      </c>
      <c r="D536" t="s">
        <v>1294</v>
      </c>
      <c r="E536" s="4">
        <v>1</v>
      </c>
      <c r="F536" t="s">
        <v>2293</v>
      </c>
      <c r="G536" t="s">
        <v>590</v>
      </c>
      <c r="H536" t="s">
        <v>37</v>
      </c>
      <c r="I536" t="s">
        <v>32</v>
      </c>
      <c r="J536" s="3">
        <v>100025.57773999999</v>
      </c>
      <c r="K536" s="3">
        <v>806.65788499999996</v>
      </c>
      <c r="L536" t="s">
        <v>32</v>
      </c>
      <c r="M536" s="3">
        <v>0</v>
      </c>
      <c r="N536" s="3">
        <v>0</v>
      </c>
      <c r="O536" t="s">
        <v>22</v>
      </c>
      <c r="P536" s="2">
        <v>0</v>
      </c>
      <c r="Q536" s="2">
        <v>0</v>
      </c>
      <c r="R536" t="s">
        <v>22</v>
      </c>
      <c r="S536" s="2">
        <v>0</v>
      </c>
      <c r="T536" s="2">
        <v>0</v>
      </c>
      <c r="U536" s="5">
        <v>100025.57773999999</v>
      </c>
    </row>
    <row r="537" spans="1:21" x14ac:dyDescent="0.25">
      <c r="A537" t="s">
        <v>1212</v>
      </c>
      <c r="B537" t="s">
        <v>1213</v>
      </c>
      <c r="C537" t="s">
        <v>1295</v>
      </c>
      <c r="D537" t="s">
        <v>1296</v>
      </c>
      <c r="E537" s="4">
        <v>1</v>
      </c>
      <c r="F537" t="s">
        <v>2293</v>
      </c>
      <c r="G537" t="s">
        <v>590</v>
      </c>
      <c r="H537" t="s">
        <v>37</v>
      </c>
      <c r="I537" t="s">
        <v>32</v>
      </c>
      <c r="J537" s="3">
        <v>192791.23451499999</v>
      </c>
      <c r="K537" s="3">
        <v>806.65788499999996</v>
      </c>
      <c r="L537" t="s">
        <v>32</v>
      </c>
      <c r="M537" s="3">
        <v>26174.176530846002</v>
      </c>
      <c r="N537" s="3">
        <v>109.51538297425118</v>
      </c>
      <c r="O537" t="s">
        <v>22</v>
      </c>
      <c r="P537" s="2">
        <v>0</v>
      </c>
      <c r="Q537" s="2">
        <v>158.47562543886048</v>
      </c>
      <c r="R537" t="s">
        <v>32</v>
      </c>
      <c r="S537" s="2">
        <v>1795.4098488241</v>
      </c>
      <c r="T537" s="2">
        <v>7.5121750996822962</v>
      </c>
      <c r="U537" s="5">
        <v>220760.82089467009</v>
      </c>
    </row>
    <row r="538" spans="1:21" x14ac:dyDescent="0.25">
      <c r="A538" t="s">
        <v>1212</v>
      </c>
      <c r="B538" t="s">
        <v>1213</v>
      </c>
      <c r="C538" t="s">
        <v>1297</v>
      </c>
      <c r="D538" t="s">
        <v>1298</v>
      </c>
      <c r="E538" s="4">
        <v>1</v>
      </c>
      <c r="F538" t="s">
        <v>2293</v>
      </c>
      <c r="G538" t="s">
        <v>590</v>
      </c>
      <c r="H538" t="s">
        <v>923</v>
      </c>
      <c r="I538" t="s">
        <v>22</v>
      </c>
      <c r="J538" s="3">
        <v>0</v>
      </c>
      <c r="K538" s="3">
        <v>806.65788499999996</v>
      </c>
      <c r="L538" t="s">
        <v>22</v>
      </c>
      <c r="M538" s="3">
        <v>0</v>
      </c>
      <c r="N538" s="3">
        <v>109.51538297425118</v>
      </c>
      <c r="O538" t="s">
        <v>22</v>
      </c>
      <c r="P538" s="2">
        <v>0</v>
      </c>
      <c r="Q538" s="2">
        <v>158.47562543886048</v>
      </c>
      <c r="R538" t="s">
        <v>22</v>
      </c>
      <c r="S538" s="2">
        <v>0</v>
      </c>
      <c r="T538" s="2">
        <v>7.5121750996822962</v>
      </c>
      <c r="U538" s="5">
        <v>0</v>
      </c>
    </row>
    <row r="539" spans="1:21" x14ac:dyDescent="0.25">
      <c r="A539" t="s">
        <v>1212</v>
      </c>
      <c r="B539" t="s">
        <v>1213</v>
      </c>
      <c r="C539" t="s">
        <v>1299</v>
      </c>
      <c r="D539" t="s">
        <v>1300</v>
      </c>
      <c r="E539" s="4">
        <v>1</v>
      </c>
      <c r="F539" t="s">
        <v>2293</v>
      </c>
      <c r="G539" t="s">
        <v>590</v>
      </c>
      <c r="H539" t="s">
        <v>37</v>
      </c>
      <c r="I539" t="s">
        <v>32</v>
      </c>
      <c r="J539" s="3">
        <v>142778.445645</v>
      </c>
      <c r="K539" s="3">
        <v>806.65788499999996</v>
      </c>
      <c r="L539" t="s">
        <v>32</v>
      </c>
      <c r="M539" s="3">
        <v>19384.2227864425</v>
      </c>
      <c r="N539" s="3">
        <v>109.51538297425118</v>
      </c>
      <c r="O539" t="s">
        <v>22</v>
      </c>
      <c r="P539" s="2">
        <v>0</v>
      </c>
      <c r="Q539" s="2">
        <v>158.47562543886048</v>
      </c>
      <c r="R539" t="s">
        <v>32</v>
      </c>
      <c r="S539" s="2">
        <v>1329.6549926437999</v>
      </c>
      <c r="T539" s="2">
        <v>7.5121750996822962</v>
      </c>
      <c r="U539" s="5">
        <v>163492.32342408629</v>
      </c>
    </row>
    <row r="540" spans="1:21" x14ac:dyDescent="0.25">
      <c r="A540" t="s">
        <v>1212</v>
      </c>
      <c r="B540" t="s">
        <v>1213</v>
      </c>
      <c r="C540" t="s">
        <v>1301</v>
      </c>
      <c r="D540" t="s">
        <v>1302</v>
      </c>
      <c r="E540" s="4">
        <v>1</v>
      </c>
      <c r="F540" t="s">
        <v>2293</v>
      </c>
      <c r="G540" t="s">
        <v>590</v>
      </c>
      <c r="H540" t="s">
        <v>37</v>
      </c>
      <c r="I540" t="s">
        <v>22</v>
      </c>
      <c r="J540" s="3">
        <v>0</v>
      </c>
      <c r="K540" s="3">
        <v>806.65788499999996</v>
      </c>
      <c r="L540" t="s">
        <v>32</v>
      </c>
      <c r="M540" s="3">
        <v>7118.4998933262996</v>
      </c>
      <c r="N540" s="3">
        <v>109.51538297425118</v>
      </c>
      <c r="O540" t="s">
        <v>22</v>
      </c>
      <c r="P540" s="2">
        <v>0</v>
      </c>
      <c r="Q540" s="2">
        <v>158.47562543886048</v>
      </c>
      <c r="R540" t="s">
        <v>32</v>
      </c>
      <c r="S540" s="2">
        <v>488.29138147930001</v>
      </c>
      <c r="T540" s="2">
        <v>7.5121750996822962</v>
      </c>
      <c r="U540" s="5">
        <v>7606.7912748055996</v>
      </c>
    </row>
    <row r="541" spans="1:21" x14ac:dyDescent="0.25">
      <c r="A541" t="s">
        <v>1212</v>
      </c>
      <c r="B541" t="s">
        <v>1213</v>
      </c>
      <c r="C541" t="s">
        <v>1303</v>
      </c>
      <c r="D541" t="s">
        <v>1304</v>
      </c>
      <c r="E541" s="4">
        <v>1</v>
      </c>
      <c r="F541" t="s">
        <v>2293</v>
      </c>
      <c r="G541" t="s">
        <v>590</v>
      </c>
      <c r="H541" t="s">
        <v>25</v>
      </c>
      <c r="I541" t="s">
        <v>32</v>
      </c>
      <c r="J541" s="3">
        <v>18553.131355000001</v>
      </c>
      <c r="K541" s="3">
        <v>806.65788499999996</v>
      </c>
      <c r="L541" t="s">
        <v>22</v>
      </c>
      <c r="M541" s="3">
        <v>0</v>
      </c>
      <c r="N541" s="3">
        <v>0</v>
      </c>
      <c r="O541" t="s">
        <v>22</v>
      </c>
      <c r="P541" s="2">
        <v>0</v>
      </c>
      <c r="Q541" s="2">
        <v>0</v>
      </c>
      <c r="R541" t="s">
        <v>22</v>
      </c>
      <c r="S541" s="2">
        <v>0</v>
      </c>
      <c r="T541" s="2">
        <v>0</v>
      </c>
      <c r="U541" s="5">
        <v>18553.131355000001</v>
      </c>
    </row>
    <row r="542" spans="1:21" x14ac:dyDescent="0.25">
      <c r="A542" t="s">
        <v>1212</v>
      </c>
      <c r="B542" t="s">
        <v>1213</v>
      </c>
      <c r="C542" t="s">
        <v>1305</v>
      </c>
      <c r="D542" t="s">
        <v>1306</v>
      </c>
      <c r="E542" s="4">
        <v>1</v>
      </c>
      <c r="F542" t="s">
        <v>2293</v>
      </c>
      <c r="G542" t="s">
        <v>590</v>
      </c>
      <c r="H542" t="s">
        <v>363</v>
      </c>
      <c r="I542" t="s">
        <v>32</v>
      </c>
      <c r="J542" s="3">
        <v>52432.762524999998</v>
      </c>
      <c r="K542" s="3">
        <v>806.65788499999996</v>
      </c>
      <c r="L542" t="s">
        <v>32</v>
      </c>
      <c r="M542" s="3">
        <v>7118.4998933262996</v>
      </c>
      <c r="N542" s="3">
        <v>109.51538297425118</v>
      </c>
      <c r="O542" t="s">
        <v>22</v>
      </c>
      <c r="P542" s="2">
        <v>0</v>
      </c>
      <c r="Q542" s="2">
        <v>158.47562543886048</v>
      </c>
      <c r="R542" t="s">
        <v>32</v>
      </c>
      <c r="S542" s="2">
        <v>488.29138147930001</v>
      </c>
      <c r="T542" s="2">
        <v>7.5121750996822962</v>
      </c>
      <c r="U542" s="5">
        <v>60039.553799805602</v>
      </c>
    </row>
    <row r="543" spans="1:21" x14ac:dyDescent="0.25">
      <c r="A543" t="s">
        <v>1212</v>
      </c>
      <c r="B543" t="s">
        <v>1213</v>
      </c>
      <c r="C543" t="s">
        <v>1307</v>
      </c>
      <c r="D543" t="s">
        <v>1308</v>
      </c>
      <c r="E543" s="4">
        <v>1</v>
      </c>
      <c r="F543" t="s">
        <v>2293</v>
      </c>
      <c r="G543" t="s">
        <v>590</v>
      </c>
      <c r="H543" t="s">
        <v>63</v>
      </c>
      <c r="I543" t="s">
        <v>22</v>
      </c>
      <c r="J543" s="3">
        <v>0</v>
      </c>
      <c r="K543" s="3">
        <v>806.65788499999996</v>
      </c>
      <c r="L543" t="s">
        <v>22</v>
      </c>
      <c r="M543" s="3">
        <v>0</v>
      </c>
      <c r="N543" s="3">
        <v>109.51538297425118</v>
      </c>
      <c r="O543" t="s">
        <v>22</v>
      </c>
      <c r="P543" s="2">
        <v>0</v>
      </c>
      <c r="Q543" s="2">
        <v>158.47562543886048</v>
      </c>
      <c r="R543" t="s">
        <v>22</v>
      </c>
      <c r="S543" s="2">
        <v>0</v>
      </c>
      <c r="T543" s="2">
        <v>7.5121750996822962</v>
      </c>
      <c r="U543" s="5">
        <v>0</v>
      </c>
    </row>
    <row r="544" spans="1:21" x14ac:dyDescent="0.25">
      <c r="A544" t="s">
        <v>1212</v>
      </c>
      <c r="B544" t="s">
        <v>1213</v>
      </c>
      <c r="C544" t="s">
        <v>1309</v>
      </c>
      <c r="D544" t="s">
        <v>1310</v>
      </c>
      <c r="E544" s="4">
        <v>1</v>
      </c>
      <c r="F544" t="s">
        <v>2293</v>
      </c>
      <c r="G544" t="s">
        <v>590</v>
      </c>
      <c r="H544" t="s">
        <v>63</v>
      </c>
      <c r="I544" t="s">
        <v>32</v>
      </c>
      <c r="J544" s="3">
        <v>82279.104269999996</v>
      </c>
      <c r="K544" s="3">
        <v>806.65788499999996</v>
      </c>
      <c r="L544" t="s">
        <v>32</v>
      </c>
      <c r="M544" s="3">
        <v>110829.5675699422</v>
      </c>
      <c r="N544" s="3">
        <v>109.51538297425118</v>
      </c>
      <c r="O544" t="s">
        <v>22</v>
      </c>
      <c r="P544" s="2">
        <v>0</v>
      </c>
      <c r="Q544" s="2">
        <v>158.47562543886048</v>
      </c>
      <c r="R544" t="s">
        <v>32</v>
      </c>
      <c r="S544" s="2">
        <v>7602.3212008785003</v>
      </c>
      <c r="T544" s="2">
        <v>7.5121750996822962</v>
      </c>
      <c r="U544" s="5">
        <v>200710.9930408207</v>
      </c>
    </row>
    <row r="545" spans="1:21" x14ac:dyDescent="0.25">
      <c r="A545" t="s">
        <v>1212</v>
      </c>
      <c r="B545" t="s">
        <v>1213</v>
      </c>
      <c r="C545" t="s">
        <v>1311</v>
      </c>
      <c r="D545" t="s">
        <v>1312</v>
      </c>
      <c r="E545" s="4">
        <v>1</v>
      </c>
      <c r="F545" t="s">
        <v>2293</v>
      </c>
      <c r="G545" t="s">
        <v>590</v>
      </c>
      <c r="H545" t="s">
        <v>37</v>
      </c>
      <c r="I545" t="s">
        <v>32</v>
      </c>
      <c r="J545" s="3">
        <v>19359.789239999998</v>
      </c>
      <c r="K545" s="3">
        <v>806.65788499999996</v>
      </c>
      <c r="L545" t="s">
        <v>32</v>
      </c>
      <c r="M545" s="3">
        <v>0</v>
      </c>
      <c r="N545" s="3">
        <v>0</v>
      </c>
      <c r="O545" t="s">
        <v>32</v>
      </c>
      <c r="P545" s="2">
        <v>0</v>
      </c>
      <c r="Q545" s="2">
        <v>0</v>
      </c>
      <c r="R545" t="s">
        <v>2365</v>
      </c>
      <c r="S545" s="2">
        <v>0</v>
      </c>
      <c r="T545" s="2">
        <v>0</v>
      </c>
      <c r="U545" s="5">
        <v>19359.789239999998</v>
      </c>
    </row>
    <row r="546" spans="1:21" x14ac:dyDescent="0.25">
      <c r="A546" t="s">
        <v>1212</v>
      </c>
      <c r="B546" t="s">
        <v>1213</v>
      </c>
      <c r="C546" t="s">
        <v>1313</v>
      </c>
      <c r="D546" t="s">
        <v>1314</v>
      </c>
      <c r="E546" s="4">
        <v>1</v>
      </c>
      <c r="F546" t="s">
        <v>2293</v>
      </c>
      <c r="G546" t="s">
        <v>590</v>
      </c>
      <c r="H546" t="s">
        <v>21</v>
      </c>
      <c r="I546" t="s">
        <v>32</v>
      </c>
      <c r="J546" s="3">
        <v>1196273.6434549999</v>
      </c>
      <c r="K546" s="3">
        <v>806.65788499999996</v>
      </c>
      <c r="L546" t="s">
        <v>32</v>
      </c>
      <c r="M546" s="3">
        <v>169639.3282271151</v>
      </c>
      <c r="N546" s="3">
        <v>109.51538297425118</v>
      </c>
      <c r="O546" t="s">
        <v>32</v>
      </c>
      <c r="P546" s="2">
        <v>3486.4637596549001</v>
      </c>
      <c r="Q546" s="2">
        <v>158.47562543886048</v>
      </c>
      <c r="R546" t="s">
        <v>32</v>
      </c>
      <c r="S546" s="2">
        <v>11636.359229407901</v>
      </c>
      <c r="T546" s="2">
        <v>7.5121750996822962</v>
      </c>
      <c r="U546" s="5">
        <v>1381035.7946711779</v>
      </c>
    </row>
    <row r="547" spans="1:21" x14ac:dyDescent="0.25">
      <c r="A547" t="s">
        <v>1212</v>
      </c>
      <c r="B547" t="s">
        <v>1213</v>
      </c>
      <c r="C547" t="s">
        <v>1315</v>
      </c>
      <c r="D547" t="s">
        <v>1316</v>
      </c>
      <c r="E547" s="4">
        <v>1</v>
      </c>
      <c r="F547" t="s">
        <v>2293</v>
      </c>
      <c r="G547" t="s">
        <v>590</v>
      </c>
      <c r="H547" t="s">
        <v>1234</v>
      </c>
      <c r="I547" t="s">
        <v>32</v>
      </c>
      <c r="J547" s="3">
        <v>120998.68275000001</v>
      </c>
      <c r="K547" s="3">
        <v>806.65788499999996</v>
      </c>
      <c r="L547" t="s">
        <v>32</v>
      </c>
      <c r="M547" s="3">
        <v>20917.438148082001</v>
      </c>
      <c r="N547" s="3">
        <v>109.51538297425118</v>
      </c>
      <c r="O547" t="s">
        <v>22</v>
      </c>
      <c r="P547" s="2">
        <v>0</v>
      </c>
      <c r="Q547" s="2">
        <v>158.47562543886048</v>
      </c>
      <c r="R547" t="s">
        <v>32</v>
      </c>
      <c r="S547" s="2">
        <v>1434.8254440393</v>
      </c>
      <c r="T547" s="2">
        <v>7.5121750996822962</v>
      </c>
      <c r="U547" s="5">
        <v>143350.94634212129</v>
      </c>
    </row>
    <row r="548" spans="1:21" x14ac:dyDescent="0.25">
      <c r="A548" t="s">
        <v>1212</v>
      </c>
      <c r="B548" t="s">
        <v>1213</v>
      </c>
      <c r="C548" t="s">
        <v>575</v>
      </c>
      <c r="D548" t="s">
        <v>1317</v>
      </c>
      <c r="E548" s="4">
        <v>1</v>
      </c>
      <c r="F548" t="s">
        <v>2293</v>
      </c>
      <c r="G548" t="s">
        <v>590</v>
      </c>
      <c r="H548" t="s">
        <v>1318</v>
      </c>
      <c r="I548" t="s">
        <v>32</v>
      </c>
      <c r="J548" s="3">
        <v>350089.52208999998</v>
      </c>
      <c r="K548" s="3">
        <v>806.65788499999996</v>
      </c>
      <c r="L548" t="s">
        <v>32</v>
      </c>
      <c r="M548" s="3">
        <v>79508.168039306402</v>
      </c>
      <c r="N548" s="3">
        <v>109.51538297425118</v>
      </c>
      <c r="O548" t="s">
        <v>22</v>
      </c>
      <c r="P548" s="2">
        <v>0</v>
      </c>
      <c r="Q548" s="2">
        <v>158.47562543886048</v>
      </c>
      <c r="R548" t="s">
        <v>32</v>
      </c>
      <c r="S548" s="2">
        <v>5453.8391223692997</v>
      </c>
      <c r="T548" s="2">
        <v>7.5121750996822962</v>
      </c>
      <c r="U548" s="5">
        <v>435051.5292516757</v>
      </c>
    </row>
    <row r="549" spans="1:21" x14ac:dyDescent="0.25">
      <c r="A549" t="s">
        <v>1212</v>
      </c>
      <c r="B549" t="s">
        <v>1213</v>
      </c>
      <c r="C549" t="s">
        <v>1319</v>
      </c>
      <c r="D549" t="s">
        <v>1320</v>
      </c>
      <c r="E549" s="4">
        <v>1</v>
      </c>
      <c r="F549" t="s">
        <v>2293</v>
      </c>
      <c r="G549" t="s">
        <v>590</v>
      </c>
      <c r="H549" t="s">
        <v>37</v>
      </c>
      <c r="I549" t="s">
        <v>22</v>
      </c>
      <c r="J549" s="3">
        <v>0</v>
      </c>
      <c r="K549" s="3">
        <v>806.65788499999996</v>
      </c>
      <c r="L549" t="s">
        <v>32</v>
      </c>
      <c r="M549" s="3">
        <v>23545.807339464001</v>
      </c>
      <c r="N549" s="3">
        <v>109.51538297425118</v>
      </c>
      <c r="O549" t="s">
        <v>22</v>
      </c>
      <c r="P549" s="2">
        <v>0</v>
      </c>
      <c r="Q549" s="2">
        <v>158.47562543886048</v>
      </c>
      <c r="R549" t="s">
        <v>32</v>
      </c>
      <c r="S549" s="2">
        <v>1615.1176464317</v>
      </c>
      <c r="T549" s="2">
        <v>7.5121750996822962</v>
      </c>
      <c r="U549" s="5">
        <v>25160.924985895701</v>
      </c>
    </row>
    <row r="550" spans="1:21" x14ac:dyDescent="0.25">
      <c r="A550" t="s">
        <v>1212</v>
      </c>
      <c r="B550" t="s">
        <v>1213</v>
      </c>
      <c r="C550" t="s">
        <v>1321</v>
      </c>
      <c r="D550" t="s">
        <v>1322</v>
      </c>
      <c r="E550" s="4">
        <v>1</v>
      </c>
      <c r="F550" t="s">
        <v>2293</v>
      </c>
      <c r="G550" t="s">
        <v>590</v>
      </c>
      <c r="H550" t="s">
        <v>37</v>
      </c>
      <c r="I550" t="s">
        <v>32</v>
      </c>
      <c r="J550" s="3">
        <v>124225.31428999999</v>
      </c>
      <c r="K550" s="3">
        <v>806.65788499999996</v>
      </c>
      <c r="L550" t="s">
        <v>32</v>
      </c>
      <c r="M550" s="3">
        <v>22341.138126747199</v>
      </c>
      <c r="N550" s="3">
        <v>109.51538297425118</v>
      </c>
      <c r="O550" t="s">
        <v>22</v>
      </c>
      <c r="P550" s="2">
        <v>0</v>
      </c>
      <c r="Q550" s="2">
        <v>158.47562543886048</v>
      </c>
      <c r="R550" t="s">
        <v>32</v>
      </c>
      <c r="S550" s="2">
        <v>1532.4837203351999</v>
      </c>
      <c r="T550" s="2">
        <v>7.5121750996822962</v>
      </c>
      <c r="U550" s="5">
        <v>148098.9361370824</v>
      </c>
    </row>
    <row r="551" spans="1:21" x14ac:dyDescent="0.25">
      <c r="A551" t="s">
        <v>1212</v>
      </c>
      <c r="B551" t="s">
        <v>1213</v>
      </c>
      <c r="C551" t="s">
        <v>1323</v>
      </c>
      <c r="D551" t="s">
        <v>1324</v>
      </c>
      <c r="E551" s="4">
        <v>1</v>
      </c>
      <c r="F551" t="s">
        <v>2293</v>
      </c>
      <c r="G551" t="s">
        <v>590</v>
      </c>
      <c r="H551" t="s">
        <v>37</v>
      </c>
      <c r="I551" t="s">
        <v>32</v>
      </c>
      <c r="J551" s="3">
        <v>145198.41930000001</v>
      </c>
      <c r="K551" s="3">
        <v>806.65788499999996</v>
      </c>
      <c r="L551" t="s">
        <v>32</v>
      </c>
      <c r="M551" s="3">
        <v>19712.768935365199</v>
      </c>
      <c r="N551" s="3">
        <v>109.51538297425118</v>
      </c>
      <c r="O551" t="s">
        <v>22</v>
      </c>
      <c r="P551" s="2">
        <v>0</v>
      </c>
      <c r="Q551" s="2">
        <v>158.47562543886048</v>
      </c>
      <c r="R551" t="s">
        <v>32</v>
      </c>
      <c r="S551" s="2">
        <v>1352.1915179427999</v>
      </c>
      <c r="T551" s="2">
        <v>7.5121750996822962</v>
      </c>
      <c r="U551" s="5">
        <v>166263.37975330799</v>
      </c>
    </row>
    <row r="552" spans="1:21" x14ac:dyDescent="0.25">
      <c r="A552" t="s">
        <v>1212</v>
      </c>
      <c r="B552" t="s">
        <v>1213</v>
      </c>
      <c r="C552" t="s">
        <v>1325</v>
      </c>
      <c r="D552" t="s">
        <v>1326</v>
      </c>
      <c r="E552" s="4">
        <v>1</v>
      </c>
      <c r="F552" t="s">
        <v>2293</v>
      </c>
      <c r="G552" t="s">
        <v>590</v>
      </c>
      <c r="H552" t="s">
        <v>37</v>
      </c>
      <c r="I552" t="s">
        <v>32</v>
      </c>
      <c r="J552" s="3">
        <v>159718.26123</v>
      </c>
      <c r="K552" s="3">
        <v>806.65788499999996</v>
      </c>
      <c r="L552" t="s">
        <v>32</v>
      </c>
      <c r="M552" s="3">
        <v>22012.591977824501</v>
      </c>
      <c r="N552" s="3">
        <v>109.51538297425118</v>
      </c>
      <c r="O552" t="s">
        <v>32</v>
      </c>
      <c r="P552" s="2">
        <v>0</v>
      </c>
      <c r="Q552" s="2">
        <v>158.47562543886048</v>
      </c>
      <c r="R552" t="s">
        <v>32</v>
      </c>
      <c r="S552" s="2">
        <v>1509.9471950361001</v>
      </c>
      <c r="T552" s="2">
        <v>7.5121750996822962</v>
      </c>
      <c r="U552" s="5">
        <v>183240.80040286059</v>
      </c>
    </row>
    <row r="553" spans="1:21" x14ac:dyDescent="0.25">
      <c r="A553" t="s">
        <v>1212</v>
      </c>
      <c r="B553" t="s">
        <v>1213</v>
      </c>
      <c r="C553" t="s">
        <v>1327</v>
      </c>
      <c r="D553" t="s">
        <v>1328</v>
      </c>
      <c r="E553" s="4">
        <v>1</v>
      </c>
      <c r="F553" t="s">
        <v>2293</v>
      </c>
      <c r="G553" t="s">
        <v>590</v>
      </c>
      <c r="H553" t="s">
        <v>37</v>
      </c>
      <c r="I553" t="s">
        <v>32</v>
      </c>
      <c r="J553" s="3">
        <v>58886.025605000003</v>
      </c>
      <c r="K553" s="3">
        <v>806.65788499999996</v>
      </c>
      <c r="L553" t="s">
        <v>32</v>
      </c>
      <c r="M553" s="3">
        <v>18946.161254545499</v>
      </c>
      <c r="N553" s="3">
        <v>109.51538297425118</v>
      </c>
      <c r="O553" t="s">
        <v>22</v>
      </c>
      <c r="P553" s="2">
        <v>0</v>
      </c>
      <c r="Q553" s="2">
        <v>158.47562543886048</v>
      </c>
      <c r="R553" t="s">
        <v>32</v>
      </c>
      <c r="S553" s="2">
        <v>1299.6062922450001</v>
      </c>
      <c r="T553" s="2">
        <v>7.5121750996822962</v>
      </c>
      <c r="U553" s="5">
        <v>79131.793151790494</v>
      </c>
    </row>
    <row r="554" spans="1:21" x14ac:dyDescent="0.25">
      <c r="A554" t="s">
        <v>1212</v>
      </c>
      <c r="B554" t="s">
        <v>1213</v>
      </c>
      <c r="C554" t="s">
        <v>1329</v>
      </c>
      <c r="D554" t="s">
        <v>1330</v>
      </c>
      <c r="E554" s="4">
        <v>1</v>
      </c>
      <c r="F554" t="s">
        <v>2293</v>
      </c>
      <c r="G554" t="s">
        <v>590</v>
      </c>
      <c r="H554" t="s">
        <v>37</v>
      </c>
      <c r="I554" t="s">
        <v>32</v>
      </c>
      <c r="J554" s="3">
        <v>112125.44601499999</v>
      </c>
      <c r="K554" s="3">
        <v>806.65788499999996</v>
      </c>
      <c r="L554" t="s">
        <v>32</v>
      </c>
      <c r="M554" s="3">
        <v>18727.130488596998</v>
      </c>
      <c r="N554" s="3">
        <v>109.51538297425118</v>
      </c>
      <c r="O554" t="s">
        <v>22</v>
      </c>
      <c r="P554" s="2">
        <v>0</v>
      </c>
      <c r="Q554" s="2">
        <v>158.47562543886048</v>
      </c>
      <c r="R554" t="s">
        <v>22</v>
      </c>
      <c r="S554" s="2">
        <v>0</v>
      </c>
      <c r="T554" s="2">
        <v>7.5121750996822962</v>
      </c>
      <c r="U554" s="5">
        <v>130852.576503597</v>
      </c>
    </row>
    <row r="555" spans="1:21" x14ac:dyDescent="0.25">
      <c r="A555" t="s">
        <v>1212</v>
      </c>
      <c r="B555" t="s">
        <v>1213</v>
      </c>
      <c r="C555" t="s">
        <v>1331</v>
      </c>
      <c r="D555" t="s">
        <v>1332</v>
      </c>
      <c r="E555" s="4">
        <v>1</v>
      </c>
      <c r="F555" t="s">
        <v>2293</v>
      </c>
      <c r="G555" t="s">
        <v>590</v>
      </c>
      <c r="H555" t="s">
        <v>37</v>
      </c>
      <c r="I555" t="s">
        <v>32</v>
      </c>
      <c r="J555" s="3">
        <v>51626.104639999998</v>
      </c>
      <c r="K555" s="3">
        <v>806.65788499999996</v>
      </c>
      <c r="L555" t="s">
        <v>32</v>
      </c>
      <c r="M555" s="3">
        <v>13908.453637729899</v>
      </c>
      <c r="N555" s="3">
        <v>109.51538297425118</v>
      </c>
      <c r="O555" t="s">
        <v>22</v>
      </c>
      <c r="P555" s="2">
        <v>0</v>
      </c>
      <c r="Q555" s="2">
        <v>158.47562543886048</v>
      </c>
      <c r="R555" t="s">
        <v>32</v>
      </c>
      <c r="S555" s="2">
        <v>954.04623765969995</v>
      </c>
      <c r="T555" s="2">
        <v>7.5121750996822962</v>
      </c>
      <c r="U555" s="5">
        <v>66488.604515389598</v>
      </c>
    </row>
    <row r="556" spans="1:21" x14ac:dyDescent="0.25">
      <c r="A556" t="s">
        <v>1212</v>
      </c>
      <c r="B556" t="s">
        <v>1213</v>
      </c>
      <c r="C556" t="s">
        <v>1333</v>
      </c>
      <c r="D556" t="s">
        <v>1334</v>
      </c>
      <c r="E556" s="4">
        <v>1</v>
      </c>
      <c r="F556" t="s">
        <v>2293</v>
      </c>
      <c r="G556" t="s">
        <v>590</v>
      </c>
      <c r="H556" t="s">
        <v>37</v>
      </c>
      <c r="I556" t="s">
        <v>32</v>
      </c>
      <c r="J556" s="3">
        <v>156491.62969</v>
      </c>
      <c r="K556" s="3">
        <v>806.65788499999996</v>
      </c>
      <c r="L556" t="s">
        <v>32</v>
      </c>
      <c r="M556" s="3">
        <v>23655.322722438301</v>
      </c>
      <c r="N556" s="3">
        <v>109.51538297425118</v>
      </c>
      <c r="O556" t="s">
        <v>32</v>
      </c>
      <c r="P556" s="2">
        <v>0</v>
      </c>
      <c r="Q556" s="2">
        <v>158.47562543886048</v>
      </c>
      <c r="R556" t="s">
        <v>32</v>
      </c>
      <c r="S556" s="2">
        <v>1622.6298215314</v>
      </c>
      <c r="T556" s="2">
        <v>7.5121750996822962</v>
      </c>
      <c r="U556" s="5">
        <v>181769.5822339697</v>
      </c>
    </row>
    <row r="557" spans="1:21" x14ac:dyDescent="0.25">
      <c r="A557" t="s">
        <v>1212</v>
      </c>
      <c r="B557" t="s">
        <v>1213</v>
      </c>
      <c r="C557" t="s">
        <v>1335</v>
      </c>
      <c r="D557" t="s">
        <v>1336</v>
      </c>
      <c r="E557" s="4">
        <v>1</v>
      </c>
      <c r="F557" t="s">
        <v>2293</v>
      </c>
      <c r="G557" t="s">
        <v>590</v>
      </c>
      <c r="H557" t="s">
        <v>37</v>
      </c>
      <c r="I557" t="s">
        <v>32</v>
      </c>
      <c r="J557" s="3">
        <v>183917.99778000001</v>
      </c>
      <c r="K557" s="3">
        <v>806.65788499999996</v>
      </c>
      <c r="L557" t="s">
        <v>32</v>
      </c>
      <c r="M557" s="3">
        <v>24969.507318129301</v>
      </c>
      <c r="N557" s="3">
        <v>109.51538297425118</v>
      </c>
      <c r="O557" t="s">
        <v>22</v>
      </c>
      <c r="P557" s="2">
        <v>0</v>
      </c>
      <c r="Q557" s="2">
        <v>158.47562543886048</v>
      </c>
      <c r="R557" t="s">
        <v>32</v>
      </c>
      <c r="S557" s="2">
        <v>1712.7759227275999</v>
      </c>
      <c r="T557" s="2">
        <v>7.5121750996822962</v>
      </c>
      <c r="U557" s="5">
        <v>210600.2810208569</v>
      </c>
    </row>
    <row r="558" spans="1:21" x14ac:dyDescent="0.25">
      <c r="A558" t="s">
        <v>1212</v>
      </c>
      <c r="B558" t="s">
        <v>1213</v>
      </c>
      <c r="C558" t="s">
        <v>1337</v>
      </c>
      <c r="D558" t="s">
        <v>1338</v>
      </c>
      <c r="E558" s="4">
        <v>1</v>
      </c>
      <c r="F558" t="s">
        <v>2293</v>
      </c>
      <c r="G558" t="s">
        <v>590</v>
      </c>
      <c r="H558" t="s">
        <v>37</v>
      </c>
      <c r="I558" t="s">
        <v>32</v>
      </c>
      <c r="J558" s="3">
        <v>300883.39110499999</v>
      </c>
      <c r="K558" s="3">
        <v>806.65788499999996</v>
      </c>
      <c r="L558" t="s">
        <v>32</v>
      </c>
      <c r="M558" s="3">
        <v>42272.937828061004</v>
      </c>
      <c r="N558" s="3">
        <v>109.51538297425118</v>
      </c>
      <c r="O558" t="s">
        <v>32</v>
      </c>
      <c r="P558" s="2">
        <v>17273.843172835801</v>
      </c>
      <c r="Q558" s="2">
        <v>158.47562543886048</v>
      </c>
      <c r="R558" t="s">
        <v>32</v>
      </c>
      <c r="S558" s="2">
        <v>2899.6995884774001</v>
      </c>
      <c r="T558" s="2">
        <v>7.5121750996822962</v>
      </c>
      <c r="U558" s="5">
        <v>363329.87169437419</v>
      </c>
    </row>
    <row r="559" spans="1:21" x14ac:dyDescent="0.25">
      <c r="A559" t="s">
        <v>1212</v>
      </c>
      <c r="B559" t="s">
        <v>1213</v>
      </c>
      <c r="C559" t="s">
        <v>1339</v>
      </c>
      <c r="D559" t="s">
        <v>1042</v>
      </c>
      <c r="E559" s="4">
        <v>1</v>
      </c>
      <c r="F559" t="s">
        <v>2293</v>
      </c>
      <c r="G559" t="s">
        <v>590</v>
      </c>
      <c r="H559" t="s">
        <v>37</v>
      </c>
      <c r="I559" t="s">
        <v>32</v>
      </c>
      <c r="J559" s="3">
        <v>103252.20928</v>
      </c>
      <c r="K559" s="3">
        <v>806.65788499999996</v>
      </c>
      <c r="L559" t="s">
        <v>32</v>
      </c>
      <c r="M559" s="3">
        <v>16208.276680189199</v>
      </c>
      <c r="N559" s="3">
        <v>109.51538297425118</v>
      </c>
      <c r="O559" t="s">
        <v>32</v>
      </c>
      <c r="P559" s="2">
        <v>1901.7075052662999</v>
      </c>
      <c r="Q559" s="2">
        <v>158.47562543886048</v>
      </c>
      <c r="R559" t="s">
        <v>32</v>
      </c>
      <c r="S559" s="2">
        <v>1111.8019147529999</v>
      </c>
      <c r="T559" s="2">
        <v>7.5121750996822962</v>
      </c>
      <c r="U559" s="5">
        <v>122473.99538020849</v>
      </c>
    </row>
    <row r="560" spans="1:21" x14ac:dyDescent="0.25">
      <c r="A560" t="s">
        <v>1212</v>
      </c>
      <c r="B560" t="s">
        <v>1213</v>
      </c>
      <c r="C560" t="s">
        <v>1340</v>
      </c>
      <c r="D560" t="s">
        <v>1341</v>
      </c>
      <c r="E560" s="4">
        <v>1</v>
      </c>
      <c r="F560" t="s">
        <v>2293</v>
      </c>
      <c r="G560" t="s">
        <v>590</v>
      </c>
      <c r="H560" t="s">
        <v>37</v>
      </c>
      <c r="I560" t="s">
        <v>32</v>
      </c>
      <c r="J560" s="3">
        <v>8066.5788499999999</v>
      </c>
      <c r="K560" s="3">
        <v>806.65788499999996</v>
      </c>
      <c r="L560" t="s">
        <v>32</v>
      </c>
      <c r="M560" s="3">
        <v>0</v>
      </c>
      <c r="N560" s="3">
        <v>0</v>
      </c>
      <c r="O560" t="s">
        <v>32</v>
      </c>
      <c r="P560" s="2">
        <v>0</v>
      </c>
      <c r="Q560" s="2">
        <v>0</v>
      </c>
      <c r="R560" t="s">
        <v>32</v>
      </c>
      <c r="S560" s="2">
        <v>0</v>
      </c>
      <c r="T560" s="2">
        <v>0</v>
      </c>
      <c r="U560" s="5">
        <v>8066.5788499999999</v>
      </c>
    </row>
    <row r="561" spans="1:21" x14ac:dyDescent="0.25">
      <c r="A561" t="s">
        <v>1212</v>
      </c>
      <c r="B561" t="s">
        <v>1213</v>
      </c>
      <c r="C561" t="s">
        <v>1342</v>
      </c>
      <c r="D561" t="s">
        <v>1343</v>
      </c>
      <c r="E561" s="4">
        <v>1</v>
      </c>
      <c r="F561" t="s">
        <v>2293</v>
      </c>
      <c r="G561" t="s">
        <v>590</v>
      </c>
      <c r="H561" t="s">
        <v>37</v>
      </c>
      <c r="I561" t="s">
        <v>32</v>
      </c>
      <c r="J561" s="3">
        <v>166171.52431000001</v>
      </c>
      <c r="K561" s="3">
        <v>806.65788499999996</v>
      </c>
      <c r="L561" t="s">
        <v>32</v>
      </c>
      <c r="M561" s="3">
        <v>0</v>
      </c>
      <c r="N561" s="3">
        <v>0</v>
      </c>
      <c r="O561" t="s">
        <v>32</v>
      </c>
      <c r="P561" s="2">
        <v>0</v>
      </c>
      <c r="Q561" s="2">
        <v>0</v>
      </c>
      <c r="R561" t="s">
        <v>32</v>
      </c>
      <c r="S561" s="2">
        <v>0</v>
      </c>
      <c r="T561" s="2">
        <v>0</v>
      </c>
      <c r="U561" s="5">
        <v>166171.52431000001</v>
      </c>
    </row>
    <row r="562" spans="1:21" x14ac:dyDescent="0.25">
      <c r="A562" t="s">
        <v>1212</v>
      </c>
      <c r="B562" t="s">
        <v>1213</v>
      </c>
      <c r="C562" t="s">
        <v>1344</v>
      </c>
      <c r="D562" t="s">
        <v>1345</v>
      </c>
      <c r="E562" s="4">
        <v>1</v>
      </c>
      <c r="F562" t="s">
        <v>2293</v>
      </c>
      <c r="G562" t="s">
        <v>590</v>
      </c>
      <c r="H562" t="s">
        <v>63</v>
      </c>
      <c r="I562" t="s">
        <v>32</v>
      </c>
      <c r="J562" s="3">
        <v>199244.49759499999</v>
      </c>
      <c r="K562" s="3">
        <v>806.65788499999996</v>
      </c>
      <c r="L562" t="s">
        <v>32</v>
      </c>
      <c r="M562" s="3">
        <v>84764.906422070402</v>
      </c>
      <c r="N562" s="3">
        <v>109.51538297425118</v>
      </c>
      <c r="O562" t="s">
        <v>22</v>
      </c>
      <c r="P562" s="2">
        <v>0</v>
      </c>
      <c r="Q562" s="2">
        <v>158.47562543886048</v>
      </c>
      <c r="R562" t="s">
        <v>32</v>
      </c>
      <c r="S562" s="2">
        <v>5814.4235271541002</v>
      </c>
      <c r="T562" s="2">
        <v>7.5121750996822962</v>
      </c>
      <c r="U562" s="5">
        <v>289823.82754422451</v>
      </c>
    </row>
    <row r="563" spans="1:21" x14ac:dyDescent="0.25">
      <c r="A563" t="s">
        <v>1212</v>
      </c>
      <c r="B563" t="s">
        <v>1213</v>
      </c>
      <c r="C563" t="s">
        <v>1346</v>
      </c>
      <c r="D563" t="s">
        <v>1347</v>
      </c>
      <c r="E563" s="4">
        <v>1</v>
      </c>
      <c r="F563" t="s">
        <v>2293</v>
      </c>
      <c r="G563" t="s">
        <v>590</v>
      </c>
      <c r="H563" t="s">
        <v>37</v>
      </c>
      <c r="I563" t="s">
        <v>32</v>
      </c>
      <c r="J563" s="3">
        <v>346056.23266500002</v>
      </c>
      <c r="K563" s="3">
        <v>806.65788499999996</v>
      </c>
      <c r="L563" t="s">
        <v>32</v>
      </c>
      <c r="M563" s="3">
        <v>48405.799274618999</v>
      </c>
      <c r="N563" s="3">
        <v>109.51538297425118</v>
      </c>
      <c r="O563" t="s">
        <v>32</v>
      </c>
      <c r="P563" s="2">
        <v>32487.5032149664</v>
      </c>
      <c r="Q563" s="2">
        <v>158.47562543886048</v>
      </c>
      <c r="R563" t="s">
        <v>32</v>
      </c>
      <c r="S563" s="2">
        <v>3320.3813940596001</v>
      </c>
      <c r="T563" s="2">
        <v>7.5121750996822962</v>
      </c>
      <c r="U563" s="5">
        <v>430269.91654864501</v>
      </c>
    </row>
    <row r="564" spans="1:21" x14ac:dyDescent="0.25">
      <c r="A564" t="s">
        <v>1212</v>
      </c>
      <c r="B564" t="s">
        <v>1213</v>
      </c>
      <c r="C564" t="s">
        <v>1348</v>
      </c>
      <c r="D564" t="s">
        <v>1349</v>
      </c>
      <c r="E564" s="4">
        <v>1</v>
      </c>
      <c r="F564" t="s">
        <v>2293</v>
      </c>
      <c r="G564" t="s">
        <v>590</v>
      </c>
      <c r="H564" t="s">
        <v>1350</v>
      </c>
      <c r="I564" t="s">
        <v>22</v>
      </c>
      <c r="J564" s="3">
        <v>0</v>
      </c>
      <c r="K564" s="3">
        <v>806.65788499999996</v>
      </c>
      <c r="L564" t="s">
        <v>32</v>
      </c>
      <c r="M564" s="3">
        <v>14784.5767015239</v>
      </c>
      <c r="N564" s="3">
        <v>109.51538297425118</v>
      </c>
      <c r="O564" t="s">
        <v>22</v>
      </c>
      <c r="P564" s="2">
        <v>0</v>
      </c>
      <c r="Q564" s="2">
        <v>158.47562543886048</v>
      </c>
      <c r="R564" t="s">
        <v>32</v>
      </c>
      <c r="S564" s="2">
        <v>1014.1436384571</v>
      </c>
      <c r="T564" s="2">
        <v>7.5121750996822962</v>
      </c>
      <c r="U564" s="5">
        <v>15798.720339981001</v>
      </c>
    </row>
    <row r="565" spans="1:21" x14ac:dyDescent="0.25">
      <c r="A565" t="s">
        <v>1212</v>
      </c>
      <c r="B565" t="s">
        <v>1213</v>
      </c>
      <c r="C565" t="s">
        <v>1351</v>
      </c>
      <c r="D565" t="s">
        <v>1352</v>
      </c>
      <c r="E565" s="4">
        <v>1</v>
      </c>
      <c r="F565" t="s">
        <v>2293</v>
      </c>
      <c r="G565" t="s">
        <v>590</v>
      </c>
      <c r="H565" t="s">
        <v>37</v>
      </c>
      <c r="I565" t="s">
        <v>32</v>
      </c>
      <c r="J565" s="3">
        <v>172624.78739000001</v>
      </c>
      <c r="K565" s="3">
        <v>806.65788499999996</v>
      </c>
      <c r="L565" t="s">
        <v>32</v>
      </c>
      <c r="M565" s="3">
        <v>23874.353488386801</v>
      </c>
      <c r="N565" s="3">
        <v>109.51538297425118</v>
      </c>
      <c r="O565" t="s">
        <v>22</v>
      </c>
      <c r="P565" s="2">
        <v>0</v>
      </c>
      <c r="Q565" s="2">
        <v>158.47562543886048</v>
      </c>
      <c r="R565" t="s">
        <v>32</v>
      </c>
      <c r="S565" s="2">
        <v>1637.6541717307</v>
      </c>
      <c r="T565" s="2">
        <v>7.5121750996822962</v>
      </c>
      <c r="U565" s="5">
        <v>198136.79505011751</v>
      </c>
    </row>
    <row r="566" spans="1:21" x14ac:dyDescent="0.25">
      <c r="A566" t="s">
        <v>1212</v>
      </c>
      <c r="B566" t="s">
        <v>1213</v>
      </c>
      <c r="C566" t="s">
        <v>1353</v>
      </c>
      <c r="D566" t="s">
        <v>1354</v>
      </c>
      <c r="E566" s="4">
        <v>1</v>
      </c>
      <c r="F566" t="s">
        <v>2293</v>
      </c>
      <c r="G566" t="s">
        <v>590</v>
      </c>
      <c r="H566" t="s">
        <v>37</v>
      </c>
      <c r="I566" t="s">
        <v>32</v>
      </c>
      <c r="J566" s="3">
        <v>351702.83786000003</v>
      </c>
      <c r="K566" s="3">
        <v>806.65788499999996</v>
      </c>
      <c r="L566" t="s">
        <v>32</v>
      </c>
      <c r="M566" s="3">
        <v>47748.706976773501</v>
      </c>
      <c r="N566" s="3">
        <v>109.51538297425118</v>
      </c>
      <c r="O566" t="s">
        <v>32</v>
      </c>
      <c r="P566" s="2">
        <v>37400.247603571101</v>
      </c>
      <c r="Q566" s="2">
        <v>158.47562543886048</v>
      </c>
      <c r="R566" t="s">
        <v>32</v>
      </c>
      <c r="S566" s="2">
        <v>3275.3083434615</v>
      </c>
      <c r="T566" s="2">
        <v>7.5121750996822962</v>
      </c>
      <c r="U566" s="5">
        <v>440127.10078380612</v>
      </c>
    </row>
    <row r="567" spans="1:21" x14ac:dyDescent="0.25">
      <c r="A567" t="s">
        <v>1212</v>
      </c>
      <c r="B567" t="s">
        <v>1213</v>
      </c>
      <c r="C567" t="s">
        <v>726</v>
      </c>
      <c r="D567" t="s">
        <v>1355</v>
      </c>
      <c r="E567" s="4">
        <v>1</v>
      </c>
      <c r="F567" t="s">
        <v>2293</v>
      </c>
      <c r="G567" t="s">
        <v>590</v>
      </c>
      <c r="H567" t="s">
        <v>37</v>
      </c>
      <c r="I567" t="s">
        <v>32</v>
      </c>
      <c r="J567" s="3">
        <v>25813.052319999999</v>
      </c>
      <c r="K567" s="3">
        <v>806.65788499999996</v>
      </c>
      <c r="L567" t="s">
        <v>32</v>
      </c>
      <c r="M567" s="3">
        <v>0</v>
      </c>
      <c r="N567" s="3">
        <v>0</v>
      </c>
      <c r="O567" t="s">
        <v>22</v>
      </c>
      <c r="P567" s="2">
        <v>0</v>
      </c>
      <c r="Q567" s="2">
        <v>0</v>
      </c>
      <c r="R567" t="s">
        <v>22</v>
      </c>
      <c r="S567" s="2">
        <v>0</v>
      </c>
      <c r="T567" s="2">
        <v>0</v>
      </c>
      <c r="U567" s="5">
        <v>25813.052319999999</v>
      </c>
    </row>
    <row r="568" spans="1:21" x14ac:dyDescent="0.25">
      <c r="A568" t="s">
        <v>1212</v>
      </c>
      <c r="B568" t="s">
        <v>1213</v>
      </c>
      <c r="C568" t="s">
        <v>1356</v>
      </c>
      <c r="D568" t="s">
        <v>1357</v>
      </c>
      <c r="E568" s="4">
        <v>1</v>
      </c>
      <c r="F568" t="s">
        <v>2293</v>
      </c>
      <c r="G568" t="s">
        <v>590</v>
      </c>
      <c r="H568" t="s">
        <v>21</v>
      </c>
      <c r="I568" t="s">
        <v>32</v>
      </c>
      <c r="J568" s="3">
        <v>1433431.061645</v>
      </c>
      <c r="K568" s="3">
        <v>806.65788499999996</v>
      </c>
      <c r="L568" t="s">
        <v>32</v>
      </c>
      <c r="M568" s="3">
        <v>196361.0816728324</v>
      </c>
      <c r="N568" s="3">
        <v>109.51538297425118</v>
      </c>
      <c r="O568" t="s">
        <v>32</v>
      </c>
      <c r="P568" s="2">
        <v>70204.702069415202</v>
      </c>
      <c r="Q568" s="2">
        <v>158.47562543886048</v>
      </c>
      <c r="R568" t="s">
        <v>32</v>
      </c>
      <c r="S568" s="2">
        <v>13469.329953730399</v>
      </c>
      <c r="T568" s="2">
        <v>7.5121750996822962</v>
      </c>
      <c r="U568" s="5">
        <v>1713466.175340978</v>
      </c>
    </row>
    <row r="569" spans="1:21" x14ac:dyDescent="0.25">
      <c r="A569" t="s">
        <v>1212</v>
      </c>
      <c r="B569" t="s">
        <v>1213</v>
      </c>
      <c r="C569" t="s">
        <v>1358</v>
      </c>
      <c r="D569" t="s">
        <v>1359</v>
      </c>
      <c r="E569" s="4">
        <v>1</v>
      </c>
      <c r="F569" t="s">
        <v>2293</v>
      </c>
      <c r="G569" t="s">
        <v>590</v>
      </c>
      <c r="H569" t="s">
        <v>21</v>
      </c>
      <c r="I569" t="s">
        <v>22</v>
      </c>
      <c r="J569" s="3">
        <v>0</v>
      </c>
      <c r="K569" s="3">
        <v>806.65788499999996</v>
      </c>
      <c r="L569" t="s">
        <v>32</v>
      </c>
      <c r="M569" s="3">
        <v>58809.760657172897</v>
      </c>
      <c r="N569" s="3">
        <v>109.51538297425118</v>
      </c>
      <c r="O569" t="s">
        <v>22</v>
      </c>
      <c r="P569" s="2">
        <v>0</v>
      </c>
      <c r="Q569" s="2">
        <v>158.47562543886048</v>
      </c>
      <c r="R569" t="s">
        <v>32</v>
      </c>
      <c r="S569" s="2">
        <v>4034.0380285294</v>
      </c>
      <c r="T569" s="2">
        <v>7.5121750996822962</v>
      </c>
      <c r="U569" s="5">
        <v>62843.798685702299</v>
      </c>
    </row>
    <row r="570" spans="1:21" x14ac:dyDescent="0.25">
      <c r="A570" t="s">
        <v>1212</v>
      </c>
      <c r="B570" t="s">
        <v>1213</v>
      </c>
      <c r="C570" t="s">
        <v>1360</v>
      </c>
      <c r="D570" t="s">
        <v>1361</v>
      </c>
      <c r="E570" s="4">
        <v>1</v>
      </c>
      <c r="F570" t="s">
        <v>2293</v>
      </c>
      <c r="G570" t="s">
        <v>590</v>
      </c>
      <c r="H570" t="s">
        <v>37</v>
      </c>
      <c r="I570" t="s">
        <v>32</v>
      </c>
      <c r="J570" s="3">
        <v>114545.41967</v>
      </c>
      <c r="K570" s="3">
        <v>806.65788499999996</v>
      </c>
      <c r="L570" t="s">
        <v>32</v>
      </c>
      <c r="M570" s="3">
        <v>15551.184382343699</v>
      </c>
      <c r="N570" s="3">
        <v>109.51538297425118</v>
      </c>
      <c r="O570" t="s">
        <v>32</v>
      </c>
      <c r="P570" s="2">
        <v>0</v>
      </c>
      <c r="Q570" s="2">
        <v>158.47562543886048</v>
      </c>
      <c r="R570" t="s">
        <v>22</v>
      </c>
      <c r="S570" s="2">
        <v>0</v>
      </c>
      <c r="T570" s="2">
        <v>7.5121750996822962</v>
      </c>
      <c r="U570" s="5">
        <v>130096.6040523437</v>
      </c>
    </row>
    <row r="571" spans="1:21" x14ac:dyDescent="0.25">
      <c r="A571" t="s">
        <v>1212</v>
      </c>
      <c r="B571" t="s">
        <v>1213</v>
      </c>
      <c r="C571" t="s">
        <v>1362</v>
      </c>
      <c r="D571" t="s">
        <v>322</v>
      </c>
      <c r="E571" s="4">
        <v>1</v>
      </c>
      <c r="F571" t="s">
        <v>2293</v>
      </c>
      <c r="G571" t="s">
        <v>590</v>
      </c>
      <c r="H571" t="s">
        <v>37</v>
      </c>
      <c r="I571" t="s">
        <v>32</v>
      </c>
      <c r="J571" s="3">
        <v>47592.815215000002</v>
      </c>
      <c r="K571" s="3">
        <v>806.65788499999996</v>
      </c>
      <c r="L571" t="s">
        <v>32</v>
      </c>
      <c r="M571" s="3">
        <v>21574.530445927499</v>
      </c>
      <c r="N571" s="3">
        <v>109.51538297425118</v>
      </c>
      <c r="O571" t="s">
        <v>22</v>
      </c>
      <c r="P571" s="2">
        <v>0</v>
      </c>
      <c r="Q571" s="2">
        <v>158.47562543886048</v>
      </c>
      <c r="R571" t="s">
        <v>32</v>
      </c>
      <c r="S571" s="2">
        <v>1479.8984946374001</v>
      </c>
      <c r="T571" s="2">
        <v>7.5121750996822962</v>
      </c>
      <c r="U571" s="5">
        <v>70647.244155564898</v>
      </c>
    </row>
    <row r="572" spans="1:21" x14ac:dyDescent="0.25">
      <c r="A572" t="s">
        <v>1212</v>
      </c>
      <c r="B572" t="s">
        <v>1213</v>
      </c>
      <c r="C572" t="s">
        <v>1363</v>
      </c>
      <c r="D572" t="s">
        <v>1364</v>
      </c>
      <c r="E572" s="4">
        <v>1</v>
      </c>
      <c r="F572" t="s">
        <v>2293</v>
      </c>
      <c r="G572" t="s">
        <v>590</v>
      </c>
      <c r="H572" t="s">
        <v>878</v>
      </c>
      <c r="I572" t="s">
        <v>22</v>
      </c>
      <c r="J572" s="3">
        <v>0</v>
      </c>
      <c r="K572" s="3">
        <v>806.65788499999996</v>
      </c>
      <c r="L572" t="s">
        <v>22</v>
      </c>
      <c r="M572" s="3">
        <v>0</v>
      </c>
      <c r="N572" s="3">
        <v>109.51538297425118</v>
      </c>
      <c r="O572" t="s">
        <v>22</v>
      </c>
      <c r="P572" s="2">
        <v>0</v>
      </c>
      <c r="Q572" s="2">
        <v>158.47562543886048</v>
      </c>
      <c r="R572" t="s">
        <v>22</v>
      </c>
      <c r="S572" s="2">
        <v>0</v>
      </c>
      <c r="T572" s="2">
        <v>7.5121750996822962</v>
      </c>
      <c r="U572" s="5">
        <v>0</v>
      </c>
    </row>
    <row r="573" spans="1:21" x14ac:dyDescent="0.25">
      <c r="A573" t="s">
        <v>1212</v>
      </c>
      <c r="B573" t="s">
        <v>1213</v>
      </c>
      <c r="C573" t="s">
        <v>1365</v>
      </c>
      <c r="D573" t="s">
        <v>1366</v>
      </c>
      <c r="E573" s="4">
        <v>1</v>
      </c>
      <c r="F573" t="s">
        <v>2293</v>
      </c>
      <c r="G573" t="s">
        <v>590</v>
      </c>
      <c r="H573" t="s">
        <v>37</v>
      </c>
      <c r="I573" t="s">
        <v>32</v>
      </c>
      <c r="J573" s="3">
        <v>114545.41967</v>
      </c>
      <c r="K573" s="3">
        <v>806.65788499999996</v>
      </c>
      <c r="L573" t="s">
        <v>32</v>
      </c>
      <c r="M573" s="3">
        <v>27050.299594640001</v>
      </c>
      <c r="N573" s="3">
        <v>109.51538297425118</v>
      </c>
      <c r="O573" t="s">
        <v>32</v>
      </c>
      <c r="P573" s="2">
        <v>2060.1831307051998</v>
      </c>
      <c r="Q573" s="2">
        <v>158.47562543886048</v>
      </c>
      <c r="R573" t="s">
        <v>32</v>
      </c>
      <c r="S573" s="2">
        <v>1855.5072496215</v>
      </c>
      <c r="T573" s="2">
        <v>7.5121750996822962</v>
      </c>
      <c r="U573" s="5">
        <v>145511.40964496671</v>
      </c>
    </row>
    <row r="574" spans="1:21" x14ac:dyDescent="0.25">
      <c r="A574" t="s">
        <v>1212</v>
      </c>
      <c r="B574" t="s">
        <v>1213</v>
      </c>
      <c r="C574" t="s">
        <v>1367</v>
      </c>
      <c r="D574" t="s">
        <v>1368</v>
      </c>
      <c r="E574" s="4">
        <v>1</v>
      </c>
      <c r="F574" t="s">
        <v>2293</v>
      </c>
      <c r="G574" t="s">
        <v>590</v>
      </c>
      <c r="H574" t="s">
        <v>63</v>
      </c>
      <c r="I574" t="s">
        <v>32</v>
      </c>
      <c r="J574" s="3">
        <v>108898.81447500001</v>
      </c>
      <c r="K574" s="3">
        <v>806.65788499999996</v>
      </c>
      <c r="L574" t="s">
        <v>32</v>
      </c>
      <c r="M574" s="3">
        <v>15113.1228504467</v>
      </c>
      <c r="N574" s="3">
        <v>109.51538297425118</v>
      </c>
      <c r="O574" t="s">
        <v>32</v>
      </c>
      <c r="P574" s="2">
        <v>2060.1831307051998</v>
      </c>
      <c r="Q574" s="2">
        <v>158.47562543886048</v>
      </c>
      <c r="R574" t="s">
        <v>32</v>
      </c>
      <c r="S574" s="2">
        <v>1036.6801637562</v>
      </c>
      <c r="T574" s="2">
        <v>7.5121750996822962</v>
      </c>
      <c r="U574" s="5">
        <v>127108.8006199081</v>
      </c>
    </row>
    <row r="575" spans="1:21" x14ac:dyDescent="0.25">
      <c r="A575" t="s">
        <v>1212</v>
      </c>
      <c r="B575" t="s">
        <v>1213</v>
      </c>
      <c r="C575" t="s">
        <v>1369</v>
      </c>
      <c r="D575" t="s">
        <v>1370</v>
      </c>
      <c r="E575" s="4">
        <v>1</v>
      </c>
      <c r="F575" t="s">
        <v>2293</v>
      </c>
      <c r="G575" t="s">
        <v>590</v>
      </c>
      <c r="H575" t="s">
        <v>37</v>
      </c>
      <c r="I575" t="s">
        <v>32</v>
      </c>
      <c r="J575" s="3">
        <v>138745.15622</v>
      </c>
      <c r="K575" s="3">
        <v>806.65788499999996</v>
      </c>
      <c r="L575" t="s">
        <v>32</v>
      </c>
      <c r="M575" s="3">
        <v>19055.6766375197</v>
      </c>
      <c r="N575" s="3">
        <v>109.51538297425118</v>
      </c>
      <c r="O575" t="s">
        <v>32</v>
      </c>
      <c r="P575" s="2">
        <v>9033.1106500149999</v>
      </c>
      <c r="Q575" s="2">
        <v>158.47562543886048</v>
      </c>
      <c r="R575" t="s">
        <v>32</v>
      </c>
      <c r="S575" s="2">
        <v>1307.1184673447001</v>
      </c>
      <c r="T575" s="2">
        <v>7.5121750996822962</v>
      </c>
      <c r="U575" s="5">
        <v>168141.06197487941</v>
      </c>
    </row>
    <row r="576" spans="1:21" x14ac:dyDescent="0.25">
      <c r="A576" t="s">
        <v>1212</v>
      </c>
      <c r="B576" t="s">
        <v>1213</v>
      </c>
      <c r="C576" t="s">
        <v>1089</v>
      </c>
      <c r="D576" t="s">
        <v>1371</v>
      </c>
      <c r="E576" s="4">
        <v>1</v>
      </c>
      <c r="F576" t="s">
        <v>2293</v>
      </c>
      <c r="G576" t="s">
        <v>590</v>
      </c>
      <c r="H576" t="s">
        <v>37</v>
      </c>
      <c r="I576" t="s">
        <v>32</v>
      </c>
      <c r="J576" s="3">
        <v>12906.526159999999</v>
      </c>
      <c r="K576" s="3">
        <v>806.65788499999996</v>
      </c>
      <c r="L576" t="s">
        <v>32</v>
      </c>
      <c r="M576" s="3">
        <v>0</v>
      </c>
      <c r="N576" s="3">
        <v>0</v>
      </c>
      <c r="O576" t="s">
        <v>22</v>
      </c>
      <c r="P576" s="2">
        <v>0</v>
      </c>
      <c r="Q576" s="2">
        <v>0</v>
      </c>
      <c r="R576" t="s">
        <v>32</v>
      </c>
      <c r="S576" s="2">
        <v>0</v>
      </c>
      <c r="T576" s="2">
        <v>0</v>
      </c>
      <c r="U576" s="5">
        <v>12906.526159999999</v>
      </c>
    </row>
    <row r="577" spans="1:21" x14ac:dyDescent="0.25">
      <c r="A577" t="s">
        <v>1212</v>
      </c>
      <c r="B577" t="s">
        <v>1213</v>
      </c>
      <c r="C577" t="s">
        <v>1372</v>
      </c>
      <c r="D577" t="s">
        <v>1373</v>
      </c>
      <c r="E577" s="4">
        <v>1</v>
      </c>
      <c r="F577" t="s">
        <v>2293</v>
      </c>
      <c r="G577" t="s">
        <v>590</v>
      </c>
      <c r="H577" t="s">
        <v>37</v>
      </c>
      <c r="I577" t="s">
        <v>32</v>
      </c>
      <c r="J577" s="3">
        <v>15326.499814999999</v>
      </c>
      <c r="K577" s="3">
        <v>806.65788499999996</v>
      </c>
      <c r="L577" t="s">
        <v>32</v>
      </c>
      <c r="M577" s="3">
        <v>0</v>
      </c>
      <c r="N577" s="3">
        <v>0</v>
      </c>
      <c r="O577" t="s">
        <v>32</v>
      </c>
      <c r="P577" s="2">
        <v>0</v>
      </c>
      <c r="Q577" s="2">
        <v>0</v>
      </c>
      <c r="R577" t="s">
        <v>32</v>
      </c>
      <c r="S577" s="2">
        <v>0</v>
      </c>
      <c r="T577" s="2">
        <v>0</v>
      </c>
      <c r="U577" s="5">
        <v>15326.499814999999</v>
      </c>
    </row>
    <row r="578" spans="1:21" x14ac:dyDescent="0.25">
      <c r="A578" t="s">
        <v>1212</v>
      </c>
      <c r="B578" t="s">
        <v>1213</v>
      </c>
      <c r="C578" t="s">
        <v>1374</v>
      </c>
      <c r="D578" t="s">
        <v>1375</v>
      </c>
      <c r="E578" s="4">
        <v>1</v>
      </c>
      <c r="F578" t="s">
        <v>2293</v>
      </c>
      <c r="G578" t="s">
        <v>590</v>
      </c>
      <c r="H578" t="s">
        <v>37</v>
      </c>
      <c r="I578" t="s">
        <v>32</v>
      </c>
      <c r="J578" s="3">
        <v>71792.551764999997</v>
      </c>
      <c r="K578" s="3">
        <v>806.65788499999996</v>
      </c>
      <c r="L578" t="s">
        <v>32</v>
      </c>
      <c r="M578" s="3">
        <v>20260.345850236499</v>
      </c>
      <c r="N578" s="3">
        <v>109.51538297425118</v>
      </c>
      <c r="O578" t="s">
        <v>22</v>
      </c>
      <c r="P578" s="2">
        <v>0</v>
      </c>
      <c r="Q578" s="2">
        <v>158.47562543886048</v>
      </c>
      <c r="R578" t="s">
        <v>32</v>
      </c>
      <c r="S578" s="2">
        <v>1389.7523934412</v>
      </c>
      <c r="T578" s="2">
        <v>7.5121750996822962</v>
      </c>
      <c r="U578" s="5">
        <v>93442.650008677694</v>
      </c>
    </row>
    <row r="579" spans="1:21" x14ac:dyDescent="0.25">
      <c r="A579" t="s">
        <v>1212</v>
      </c>
      <c r="B579" t="s">
        <v>1213</v>
      </c>
      <c r="C579" t="s">
        <v>1376</v>
      </c>
      <c r="D579" t="s">
        <v>1377</v>
      </c>
      <c r="E579" s="4">
        <v>1</v>
      </c>
      <c r="F579" t="s">
        <v>2293</v>
      </c>
      <c r="G579" t="s">
        <v>590</v>
      </c>
      <c r="H579" t="s">
        <v>37</v>
      </c>
      <c r="I579" t="s">
        <v>32</v>
      </c>
      <c r="J579" s="3">
        <v>158911.60334500001</v>
      </c>
      <c r="K579" s="3">
        <v>806.65788499999996</v>
      </c>
      <c r="L579" t="s">
        <v>32</v>
      </c>
      <c r="M579" s="3">
        <v>22560.168892695699</v>
      </c>
      <c r="N579" s="3">
        <v>109.51538297425118</v>
      </c>
      <c r="O579" t="s">
        <v>22</v>
      </c>
      <c r="P579" s="2">
        <v>0</v>
      </c>
      <c r="Q579" s="2">
        <v>158.47562543886048</v>
      </c>
      <c r="R579" t="s">
        <v>22</v>
      </c>
      <c r="S579" s="2">
        <v>0</v>
      </c>
      <c r="T579" s="2">
        <v>7.5121750996822962</v>
      </c>
      <c r="U579" s="5">
        <v>181471.7722376957</v>
      </c>
    </row>
    <row r="580" spans="1:21" x14ac:dyDescent="0.25">
      <c r="A580" t="s">
        <v>1212</v>
      </c>
      <c r="B580" t="s">
        <v>1213</v>
      </c>
      <c r="C580" t="s">
        <v>1378</v>
      </c>
      <c r="D580" t="s">
        <v>1379</v>
      </c>
      <c r="E580" s="4">
        <v>1</v>
      </c>
      <c r="F580" t="s">
        <v>2293</v>
      </c>
      <c r="G580" t="s">
        <v>590</v>
      </c>
      <c r="H580" t="s">
        <v>257</v>
      </c>
      <c r="I580" t="s">
        <v>32</v>
      </c>
      <c r="J580" s="3">
        <v>310563.28572500002</v>
      </c>
      <c r="K580" s="3">
        <v>806.65788499999996</v>
      </c>
      <c r="L580" t="s">
        <v>32</v>
      </c>
      <c r="M580" s="3">
        <v>42163.422445086697</v>
      </c>
      <c r="N580" s="3">
        <v>109.51538297425118</v>
      </c>
      <c r="O580" t="s">
        <v>32</v>
      </c>
      <c r="P580" s="2">
        <v>24405.246317584501</v>
      </c>
      <c r="Q580" s="2">
        <v>158.47562543886048</v>
      </c>
      <c r="R580" t="s">
        <v>32</v>
      </c>
      <c r="S580" s="2">
        <v>2892.1874133777001</v>
      </c>
      <c r="T580" s="2">
        <v>7.5121750996822962</v>
      </c>
      <c r="U580" s="5">
        <v>380024.14190104889</v>
      </c>
    </row>
    <row r="581" spans="1:21" x14ac:dyDescent="0.25">
      <c r="A581" t="s">
        <v>1212</v>
      </c>
      <c r="B581" t="s">
        <v>1213</v>
      </c>
      <c r="C581" t="s">
        <v>1380</v>
      </c>
      <c r="D581" t="s">
        <v>1381</v>
      </c>
      <c r="E581" s="4">
        <v>1</v>
      </c>
      <c r="F581" t="s">
        <v>2293</v>
      </c>
      <c r="G581" t="s">
        <v>590</v>
      </c>
      <c r="H581" t="s">
        <v>37</v>
      </c>
      <c r="I581" t="s">
        <v>32</v>
      </c>
      <c r="J581" s="3">
        <v>20973.105009999999</v>
      </c>
      <c r="K581" s="3">
        <v>806.65788499999996</v>
      </c>
      <c r="L581" t="s">
        <v>32</v>
      </c>
      <c r="M581" s="3">
        <v>0</v>
      </c>
      <c r="N581" s="3">
        <v>0</v>
      </c>
      <c r="O581" t="s">
        <v>32</v>
      </c>
      <c r="P581" s="2">
        <v>0</v>
      </c>
      <c r="Q581" s="2">
        <v>0</v>
      </c>
      <c r="R581" t="s">
        <v>32</v>
      </c>
      <c r="S581" s="2">
        <v>0</v>
      </c>
      <c r="T581" s="2">
        <v>0</v>
      </c>
      <c r="U581" s="5">
        <v>20973.105009999999</v>
      </c>
    </row>
    <row r="582" spans="1:21" x14ac:dyDescent="0.25">
      <c r="A582" t="s">
        <v>1212</v>
      </c>
      <c r="B582" t="s">
        <v>1213</v>
      </c>
      <c r="C582" t="s">
        <v>1382</v>
      </c>
      <c r="D582" t="s">
        <v>1383</v>
      </c>
      <c r="E582" s="4">
        <v>1</v>
      </c>
      <c r="F582" t="s">
        <v>2293</v>
      </c>
      <c r="G582" t="s">
        <v>590</v>
      </c>
      <c r="H582" t="s">
        <v>37</v>
      </c>
      <c r="I582" t="s">
        <v>32</v>
      </c>
      <c r="J582" s="3">
        <v>11293.21039</v>
      </c>
      <c r="K582" s="3">
        <v>806.65788499999996</v>
      </c>
      <c r="L582" t="s">
        <v>32</v>
      </c>
      <c r="M582" s="3">
        <v>0</v>
      </c>
      <c r="N582" s="3">
        <v>0</v>
      </c>
      <c r="O582" t="s">
        <v>32</v>
      </c>
      <c r="P582" s="2">
        <v>0</v>
      </c>
      <c r="Q582" s="2">
        <v>0</v>
      </c>
      <c r="R582" t="s">
        <v>32</v>
      </c>
      <c r="S582" s="2">
        <v>0</v>
      </c>
      <c r="T582" s="2">
        <v>0</v>
      </c>
      <c r="U582" s="5">
        <v>11293.21039</v>
      </c>
    </row>
    <row r="583" spans="1:21" x14ac:dyDescent="0.25">
      <c r="A583" t="s">
        <v>1212</v>
      </c>
      <c r="B583" t="s">
        <v>1213</v>
      </c>
      <c r="C583" t="s">
        <v>1384</v>
      </c>
      <c r="D583" t="s">
        <v>1385</v>
      </c>
      <c r="E583" s="4">
        <v>1</v>
      </c>
      <c r="F583" t="s">
        <v>2293</v>
      </c>
      <c r="G583" t="s">
        <v>590</v>
      </c>
      <c r="H583" t="s">
        <v>37</v>
      </c>
      <c r="I583" t="s">
        <v>32</v>
      </c>
      <c r="J583" s="3">
        <v>45172.841560000001</v>
      </c>
      <c r="K583" s="3">
        <v>806.65788499999996</v>
      </c>
      <c r="L583" t="s">
        <v>32</v>
      </c>
      <c r="M583" s="3">
        <v>18617.615105622699</v>
      </c>
      <c r="N583" s="3">
        <v>109.51538297425118</v>
      </c>
      <c r="O583" t="s">
        <v>32</v>
      </c>
      <c r="P583" s="2">
        <v>0</v>
      </c>
      <c r="Q583" s="2">
        <v>158.47562543886048</v>
      </c>
      <c r="R583" t="s">
        <v>32</v>
      </c>
      <c r="S583" s="2">
        <v>1277.0697669460001</v>
      </c>
      <c r="T583" s="2">
        <v>7.5121750996822962</v>
      </c>
      <c r="U583" s="5">
        <v>65067.526432568702</v>
      </c>
    </row>
    <row r="584" spans="1:21" x14ac:dyDescent="0.25">
      <c r="A584" t="s">
        <v>1212</v>
      </c>
      <c r="B584" t="s">
        <v>1213</v>
      </c>
      <c r="C584" t="s">
        <v>1386</v>
      </c>
      <c r="D584" t="s">
        <v>1387</v>
      </c>
      <c r="E584" s="4">
        <v>1</v>
      </c>
      <c r="F584" t="s">
        <v>2293</v>
      </c>
      <c r="G584" t="s">
        <v>590</v>
      </c>
      <c r="H584" t="s">
        <v>37</v>
      </c>
      <c r="I584" t="s">
        <v>32</v>
      </c>
      <c r="J584" s="3">
        <v>467054.915415</v>
      </c>
      <c r="K584" s="3">
        <v>806.65788499999996</v>
      </c>
      <c r="L584" t="s">
        <v>32</v>
      </c>
      <c r="M584" s="3">
        <v>81698.475698791401</v>
      </c>
      <c r="N584" s="3">
        <v>109.51538297425118</v>
      </c>
      <c r="O584" t="s">
        <v>32</v>
      </c>
      <c r="P584" s="2">
        <v>0</v>
      </c>
      <c r="Q584" s="2">
        <v>158.47562543886048</v>
      </c>
      <c r="R584" t="s">
        <v>32</v>
      </c>
      <c r="S584" s="2">
        <v>5604.0826243629999</v>
      </c>
      <c r="T584" s="2">
        <v>7.5121750996822962</v>
      </c>
      <c r="U584" s="5">
        <v>554357.4737381544</v>
      </c>
    </row>
    <row r="585" spans="1:21" x14ac:dyDescent="0.25">
      <c r="A585" t="s">
        <v>1212</v>
      </c>
      <c r="B585" t="s">
        <v>1213</v>
      </c>
      <c r="C585" t="s">
        <v>1388</v>
      </c>
      <c r="D585" t="s">
        <v>1389</v>
      </c>
      <c r="E585" s="4">
        <v>1</v>
      </c>
      <c r="F585" t="s">
        <v>2293</v>
      </c>
      <c r="G585" t="s">
        <v>590</v>
      </c>
      <c r="H585" t="s">
        <v>37</v>
      </c>
      <c r="I585" t="s">
        <v>32</v>
      </c>
      <c r="J585" s="3">
        <v>166171.52431000001</v>
      </c>
      <c r="K585" s="3">
        <v>806.65788499999996</v>
      </c>
      <c r="L585" t="s">
        <v>32</v>
      </c>
      <c r="M585" s="3">
        <v>26283.691913820301</v>
      </c>
      <c r="N585" s="3">
        <v>109.51538297425118</v>
      </c>
      <c r="O585" t="s">
        <v>22</v>
      </c>
      <c r="P585" s="2">
        <v>0</v>
      </c>
      <c r="Q585" s="2">
        <v>158.47562543886048</v>
      </c>
      <c r="R585" t="s">
        <v>32</v>
      </c>
      <c r="S585" s="2">
        <v>1802.9220239238</v>
      </c>
      <c r="T585" s="2">
        <v>7.5121750996822962</v>
      </c>
      <c r="U585" s="5">
        <v>194258.13824774409</v>
      </c>
    </row>
    <row r="586" spans="1:21" x14ac:dyDescent="0.25">
      <c r="A586" t="s">
        <v>1212</v>
      </c>
      <c r="B586" t="s">
        <v>1213</v>
      </c>
      <c r="C586" t="s">
        <v>1390</v>
      </c>
      <c r="D586" t="s">
        <v>1391</v>
      </c>
      <c r="E586" s="4">
        <v>1</v>
      </c>
      <c r="F586" t="s">
        <v>2293</v>
      </c>
      <c r="G586" t="s">
        <v>590</v>
      </c>
      <c r="H586" t="s">
        <v>37</v>
      </c>
      <c r="I586" t="s">
        <v>32</v>
      </c>
      <c r="J586" s="3">
        <v>187951.287205</v>
      </c>
      <c r="K586" s="3">
        <v>806.65788499999996</v>
      </c>
      <c r="L586" t="s">
        <v>32</v>
      </c>
      <c r="M586" s="3">
        <v>25517.0842330005</v>
      </c>
      <c r="N586" s="3">
        <v>109.51538297425118</v>
      </c>
      <c r="O586" t="s">
        <v>32</v>
      </c>
      <c r="P586" s="2">
        <v>13153.4769114254</v>
      </c>
      <c r="Q586" s="2">
        <v>158.47562543886048</v>
      </c>
      <c r="R586" t="s">
        <v>32</v>
      </c>
      <c r="S586" s="2">
        <v>1750.3367982259999</v>
      </c>
      <c r="T586" s="2">
        <v>7.5121750996822962</v>
      </c>
      <c r="U586" s="5">
        <v>228372.18514765191</v>
      </c>
    </row>
    <row r="587" spans="1:21" x14ac:dyDescent="0.25">
      <c r="A587" t="s">
        <v>1212</v>
      </c>
      <c r="B587" t="s">
        <v>1213</v>
      </c>
      <c r="C587" t="s">
        <v>1392</v>
      </c>
      <c r="D587" t="s">
        <v>1393</v>
      </c>
      <c r="E587" s="4">
        <v>1</v>
      </c>
      <c r="F587" t="s">
        <v>2293</v>
      </c>
      <c r="G587" t="s">
        <v>590</v>
      </c>
      <c r="H587" t="s">
        <v>37</v>
      </c>
      <c r="I587" t="s">
        <v>32</v>
      </c>
      <c r="J587" s="3">
        <v>19359.789239999998</v>
      </c>
      <c r="K587" s="3">
        <v>806.65788499999996</v>
      </c>
      <c r="L587" t="s">
        <v>32</v>
      </c>
      <c r="M587" s="3">
        <v>26721.753445717299</v>
      </c>
      <c r="N587" s="3">
        <v>109.51538297425118</v>
      </c>
      <c r="O587" t="s">
        <v>32</v>
      </c>
      <c r="P587" s="2">
        <v>0</v>
      </c>
      <c r="Q587" s="2">
        <v>158.47562543886048</v>
      </c>
      <c r="R587" t="s">
        <v>32</v>
      </c>
      <c r="S587" s="2">
        <v>1832.9707243225</v>
      </c>
      <c r="T587" s="2">
        <v>7.5121750996822962</v>
      </c>
      <c r="U587" s="5">
        <v>47914.513410039799</v>
      </c>
    </row>
    <row r="588" spans="1:21" x14ac:dyDescent="0.25">
      <c r="A588" t="s">
        <v>1212</v>
      </c>
      <c r="B588" t="s">
        <v>1213</v>
      </c>
      <c r="C588" t="s">
        <v>1394</v>
      </c>
      <c r="D588" t="s">
        <v>1395</v>
      </c>
      <c r="E588" s="4">
        <v>1</v>
      </c>
      <c r="F588" t="s">
        <v>2293</v>
      </c>
      <c r="G588" t="s">
        <v>590</v>
      </c>
      <c r="H588" t="s">
        <v>37</v>
      </c>
      <c r="I588" t="s">
        <v>32</v>
      </c>
      <c r="J588" s="3">
        <v>1613.3157699999999</v>
      </c>
      <c r="K588" s="3">
        <v>806.65788499999996</v>
      </c>
      <c r="L588" t="s">
        <v>32</v>
      </c>
      <c r="M588" s="3">
        <v>0</v>
      </c>
      <c r="N588" s="3">
        <v>0</v>
      </c>
      <c r="O588" t="s">
        <v>22</v>
      </c>
      <c r="P588" s="2">
        <v>0</v>
      </c>
      <c r="Q588" s="2">
        <v>0</v>
      </c>
      <c r="R588" t="s">
        <v>2365</v>
      </c>
      <c r="S588" s="2">
        <v>0</v>
      </c>
      <c r="T588" s="2">
        <v>0</v>
      </c>
      <c r="U588" s="5">
        <v>1613.3157699999999</v>
      </c>
    </row>
    <row r="589" spans="1:21" x14ac:dyDescent="0.25">
      <c r="A589" t="s">
        <v>1212</v>
      </c>
      <c r="B589" t="s">
        <v>1213</v>
      </c>
      <c r="C589" t="s">
        <v>1396</v>
      </c>
      <c r="D589" t="s">
        <v>1397</v>
      </c>
      <c r="E589" s="4">
        <v>1</v>
      </c>
      <c r="F589" t="s">
        <v>2293</v>
      </c>
      <c r="G589" t="s">
        <v>590</v>
      </c>
      <c r="H589" t="s">
        <v>37</v>
      </c>
      <c r="I589" t="s">
        <v>32</v>
      </c>
      <c r="J589" s="3">
        <v>130678.57737</v>
      </c>
      <c r="K589" s="3">
        <v>806.65788499999996</v>
      </c>
      <c r="L589" t="s">
        <v>32</v>
      </c>
      <c r="M589" s="3">
        <v>17960.522807777201</v>
      </c>
      <c r="N589" s="3">
        <v>109.51538297425118</v>
      </c>
      <c r="O589" t="s">
        <v>22</v>
      </c>
      <c r="P589" s="2">
        <v>0</v>
      </c>
      <c r="Q589" s="2">
        <v>158.47562543886048</v>
      </c>
      <c r="R589" t="s">
        <v>32</v>
      </c>
      <c r="S589" s="2">
        <v>1231.9967163479</v>
      </c>
      <c r="T589" s="2">
        <v>7.5121750996822962</v>
      </c>
      <c r="U589" s="5">
        <v>149871.0968941251</v>
      </c>
    </row>
    <row r="590" spans="1:21" x14ac:dyDescent="0.25">
      <c r="A590" t="s">
        <v>1212</v>
      </c>
      <c r="B590" t="s">
        <v>1213</v>
      </c>
      <c r="C590" t="s">
        <v>1398</v>
      </c>
      <c r="D590" t="s">
        <v>1399</v>
      </c>
      <c r="E590" s="4">
        <v>1</v>
      </c>
      <c r="F590" t="s">
        <v>2293</v>
      </c>
      <c r="G590" t="s">
        <v>590</v>
      </c>
      <c r="H590" t="s">
        <v>37</v>
      </c>
      <c r="I590" t="s">
        <v>32</v>
      </c>
      <c r="J590" s="3">
        <v>98412.261970000007</v>
      </c>
      <c r="K590" s="3">
        <v>806.65788499999996</v>
      </c>
      <c r="L590" t="s">
        <v>32</v>
      </c>
      <c r="M590" s="3">
        <v>13360.8767228586</v>
      </c>
      <c r="N590" s="3">
        <v>109.51538297425118</v>
      </c>
      <c r="O590" t="s">
        <v>22</v>
      </c>
      <c r="P590" s="2">
        <v>0</v>
      </c>
      <c r="Q590" s="2">
        <v>158.47562543886048</v>
      </c>
      <c r="R590" t="s">
        <v>32</v>
      </c>
      <c r="S590" s="2">
        <v>916.48536216119999</v>
      </c>
      <c r="T590" s="2">
        <v>7.5121750996822962</v>
      </c>
      <c r="U590" s="5">
        <v>112689.6240550198</v>
      </c>
    </row>
    <row r="591" spans="1:21" x14ac:dyDescent="0.25">
      <c r="A591" t="s">
        <v>1212</v>
      </c>
      <c r="B591" t="s">
        <v>1213</v>
      </c>
      <c r="C591" t="s">
        <v>1400</v>
      </c>
      <c r="D591" t="s">
        <v>1401</v>
      </c>
      <c r="E591" s="4">
        <v>1</v>
      </c>
      <c r="F591" t="s">
        <v>2293</v>
      </c>
      <c r="G591" t="s">
        <v>590</v>
      </c>
      <c r="H591" t="s">
        <v>37</v>
      </c>
      <c r="I591" t="s">
        <v>32</v>
      </c>
      <c r="J591" s="3">
        <v>273457.02301499998</v>
      </c>
      <c r="K591" s="3">
        <v>806.65788499999996</v>
      </c>
      <c r="L591" t="s">
        <v>32</v>
      </c>
      <c r="M591" s="3">
        <v>37892.322509090904</v>
      </c>
      <c r="N591" s="3">
        <v>109.51538297425118</v>
      </c>
      <c r="O591" t="s">
        <v>32</v>
      </c>
      <c r="P591" s="2">
        <v>23929.8194412679</v>
      </c>
      <c r="Q591" s="2">
        <v>158.47562543886048</v>
      </c>
      <c r="R591" t="s">
        <v>32</v>
      </c>
      <c r="S591" s="2">
        <v>2599.2125844901002</v>
      </c>
      <c r="T591" s="2">
        <v>7.5121750996822962</v>
      </c>
      <c r="U591" s="5">
        <v>337878.37754984893</v>
      </c>
    </row>
    <row r="592" spans="1:21" x14ac:dyDescent="0.25">
      <c r="A592" t="s">
        <v>1212</v>
      </c>
      <c r="B592" t="s">
        <v>1213</v>
      </c>
      <c r="C592" t="s">
        <v>1402</v>
      </c>
      <c r="D592" t="s">
        <v>1403</v>
      </c>
      <c r="E592" s="4">
        <v>1</v>
      </c>
      <c r="F592" t="s">
        <v>2293</v>
      </c>
      <c r="G592" t="s">
        <v>590</v>
      </c>
      <c r="H592" t="s">
        <v>37</v>
      </c>
      <c r="I592" t="s">
        <v>32</v>
      </c>
      <c r="J592" s="3">
        <v>128258.603715</v>
      </c>
      <c r="K592" s="3">
        <v>806.65788499999996</v>
      </c>
      <c r="L592" t="s">
        <v>32</v>
      </c>
      <c r="M592" s="3">
        <v>28254.9688073568</v>
      </c>
      <c r="N592" s="3">
        <v>109.51538297425118</v>
      </c>
      <c r="O592" t="s">
        <v>22</v>
      </c>
      <c r="P592" s="2">
        <v>0</v>
      </c>
      <c r="Q592" s="2">
        <v>158.47562543886048</v>
      </c>
      <c r="R592" t="s">
        <v>32</v>
      </c>
      <c r="S592" s="2">
        <v>1938.1411757180001</v>
      </c>
      <c r="T592" s="2">
        <v>7.5121750996822962</v>
      </c>
      <c r="U592" s="5">
        <v>158451.7136980748</v>
      </c>
    </row>
    <row r="593" spans="1:21" x14ac:dyDescent="0.25">
      <c r="A593" t="s">
        <v>1212</v>
      </c>
      <c r="B593" t="s">
        <v>1213</v>
      </c>
      <c r="C593" t="s">
        <v>1404</v>
      </c>
      <c r="D593" t="s">
        <v>1405</v>
      </c>
      <c r="E593" s="4">
        <v>1</v>
      </c>
      <c r="F593" t="s">
        <v>2293</v>
      </c>
      <c r="G593" t="s">
        <v>590</v>
      </c>
      <c r="H593" t="s">
        <v>42</v>
      </c>
      <c r="I593" t="s">
        <v>32</v>
      </c>
      <c r="J593" s="3">
        <v>3226.6315399999999</v>
      </c>
      <c r="K593" s="3">
        <v>806.65788499999996</v>
      </c>
      <c r="L593" t="s">
        <v>32</v>
      </c>
      <c r="M593" s="3">
        <v>438.06153189700001</v>
      </c>
      <c r="N593" s="3">
        <v>109.51538297425118</v>
      </c>
      <c r="O593" t="s">
        <v>22</v>
      </c>
      <c r="P593" s="2">
        <v>0</v>
      </c>
      <c r="Q593" s="2">
        <v>158.47562543886048</v>
      </c>
      <c r="R593" t="s">
        <v>32</v>
      </c>
      <c r="S593" s="2">
        <v>30.048700398699999</v>
      </c>
      <c r="T593" s="2">
        <v>7.5121750996822962</v>
      </c>
      <c r="U593" s="5">
        <v>3694.7417722956998</v>
      </c>
    </row>
    <row r="594" spans="1:21" x14ac:dyDescent="0.25">
      <c r="A594" t="s">
        <v>1212</v>
      </c>
      <c r="B594" t="s">
        <v>1213</v>
      </c>
      <c r="C594" t="s">
        <v>1406</v>
      </c>
      <c r="D594" t="s">
        <v>1407</v>
      </c>
      <c r="E594" s="4">
        <v>1</v>
      </c>
      <c r="F594" t="s">
        <v>2293</v>
      </c>
      <c r="G594" t="s">
        <v>590</v>
      </c>
      <c r="H594" t="s">
        <v>37</v>
      </c>
      <c r="I594" t="s">
        <v>22</v>
      </c>
      <c r="J594" s="3">
        <v>0</v>
      </c>
      <c r="K594" s="3">
        <v>806.65788499999996</v>
      </c>
      <c r="L594" t="s">
        <v>22</v>
      </c>
      <c r="M594" s="3">
        <v>0</v>
      </c>
      <c r="N594" s="3">
        <v>109.51538297425118</v>
      </c>
      <c r="O594" t="s">
        <v>22</v>
      </c>
      <c r="P594" s="2">
        <v>0</v>
      </c>
      <c r="Q594" s="2">
        <v>158.47562543886048</v>
      </c>
      <c r="R594" t="s">
        <v>22</v>
      </c>
      <c r="S594" s="2">
        <v>0</v>
      </c>
      <c r="T594" s="2">
        <v>7.5121750996822962</v>
      </c>
      <c r="U594" s="5">
        <v>0</v>
      </c>
    </row>
    <row r="595" spans="1:21" x14ac:dyDescent="0.25">
      <c r="A595" t="s">
        <v>1212</v>
      </c>
      <c r="B595" t="s">
        <v>1213</v>
      </c>
      <c r="C595" t="s">
        <v>1408</v>
      </c>
      <c r="D595" t="s">
        <v>1409</v>
      </c>
      <c r="E595" s="4">
        <v>1</v>
      </c>
      <c r="F595" t="s">
        <v>2293</v>
      </c>
      <c r="G595" t="s">
        <v>590</v>
      </c>
      <c r="H595" t="s">
        <v>37</v>
      </c>
      <c r="I595" t="s">
        <v>32</v>
      </c>
      <c r="J595" s="3">
        <v>76632.499075</v>
      </c>
      <c r="K595" s="3">
        <v>806.65788499999996</v>
      </c>
      <c r="L595" t="s">
        <v>32</v>
      </c>
      <c r="M595" s="3">
        <v>32307.037977404099</v>
      </c>
      <c r="N595" s="3">
        <v>109.51538297425118</v>
      </c>
      <c r="O595" t="s">
        <v>22</v>
      </c>
      <c r="P595" s="2">
        <v>0</v>
      </c>
      <c r="Q595" s="2">
        <v>158.47562543886048</v>
      </c>
      <c r="R595" t="s">
        <v>32</v>
      </c>
      <c r="S595" s="2">
        <v>2216.0916544063002</v>
      </c>
      <c r="T595" s="2">
        <v>7.5121750996822962</v>
      </c>
      <c r="U595" s="5">
        <v>111155.6287068104</v>
      </c>
    </row>
    <row r="596" spans="1:21" x14ac:dyDescent="0.25">
      <c r="A596" t="s">
        <v>1212</v>
      </c>
      <c r="B596" t="s">
        <v>1213</v>
      </c>
      <c r="C596" t="s">
        <v>1410</v>
      </c>
      <c r="D596" t="s">
        <v>1100</v>
      </c>
      <c r="E596" s="4">
        <v>1</v>
      </c>
      <c r="F596" t="s">
        <v>2293</v>
      </c>
      <c r="G596" t="s">
        <v>590</v>
      </c>
      <c r="H596" t="s">
        <v>37</v>
      </c>
      <c r="I596" t="s">
        <v>32</v>
      </c>
      <c r="J596" s="3">
        <v>56466.051950000001</v>
      </c>
      <c r="K596" s="3">
        <v>806.65788499999996</v>
      </c>
      <c r="L596" t="s">
        <v>32</v>
      </c>
      <c r="M596" s="3">
        <v>16755.853595060398</v>
      </c>
      <c r="N596" s="3">
        <v>109.51538297425118</v>
      </c>
      <c r="O596" t="s">
        <v>32</v>
      </c>
      <c r="P596" s="2">
        <v>0</v>
      </c>
      <c r="Q596" s="2">
        <v>158.47562543886048</v>
      </c>
      <c r="R596" t="s">
        <v>32</v>
      </c>
      <c r="S596" s="2">
        <v>1149.3627902513999</v>
      </c>
      <c r="T596" s="2">
        <v>7.5121750996822962</v>
      </c>
      <c r="U596" s="5">
        <v>74371.268335311805</v>
      </c>
    </row>
    <row r="597" spans="1:21" x14ac:dyDescent="0.25">
      <c r="A597" t="s">
        <v>1212</v>
      </c>
      <c r="B597" t="s">
        <v>1213</v>
      </c>
      <c r="C597" t="s">
        <v>1411</v>
      </c>
      <c r="D597" t="s">
        <v>1412</v>
      </c>
      <c r="E597" s="4">
        <v>1</v>
      </c>
      <c r="F597" t="s">
        <v>2293</v>
      </c>
      <c r="G597" t="s">
        <v>590</v>
      </c>
      <c r="H597" t="s">
        <v>63</v>
      </c>
      <c r="I597" t="s">
        <v>32</v>
      </c>
      <c r="J597" s="3">
        <v>132291.89314</v>
      </c>
      <c r="K597" s="3">
        <v>806.65788499999996</v>
      </c>
      <c r="L597" t="s">
        <v>32</v>
      </c>
      <c r="M597" s="3">
        <v>0</v>
      </c>
      <c r="N597" s="3">
        <v>0</v>
      </c>
      <c r="O597" t="s">
        <v>22</v>
      </c>
      <c r="P597" s="2">
        <v>0</v>
      </c>
      <c r="Q597" s="2">
        <v>0</v>
      </c>
      <c r="R597" t="s">
        <v>32</v>
      </c>
      <c r="S597" s="2">
        <v>0</v>
      </c>
      <c r="T597" s="2">
        <v>0</v>
      </c>
      <c r="U597" s="5">
        <v>132291.89314</v>
      </c>
    </row>
    <row r="598" spans="1:21" x14ac:dyDescent="0.25">
      <c r="A598" t="s">
        <v>1212</v>
      </c>
      <c r="B598" t="s">
        <v>1213</v>
      </c>
      <c r="C598" t="s">
        <v>1413</v>
      </c>
      <c r="D598" t="s">
        <v>1414</v>
      </c>
      <c r="E598" s="4">
        <v>1</v>
      </c>
      <c r="F598" t="s">
        <v>2293</v>
      </c>
      <c r="G598" t="s">
        <v>590</v>
      </c>
      <c r="H598" t="s">
        <v>37</v>
      </c>
      <c r="I598" t="s">
        <v>32</v>
      </c>
      <c r="J598" s="3">
        <v>112125.44601499999</v>
      </c>
      <c r="K598" s="3">
        <v>806.65788499999996</v>
      </c>
      <c r="L598" t="s">
        <v>32</v>
      </c>
      <c r="M598" s="3">
        <v>20369.8612332107</v>
      </c>
      <c r="N598" s="3">
        <v>109.51538297425118</v>
      </c>
      <c r="O598" t="s">
        <v>22</v>
      </c>
      <c r="P598" s="2">
        <v>0</v>
      </c>
      <c r="Q598" s="2">
        <v>158.47562543886048</v>
      </c>
      <c r="R598" t="s">
        <v>32</v>
      </c>
      <c r="S598" s="2">
        <v>1397.2645685409</v>
      </c>
      <c r="T598" s="2">
        <v>7.5121750996822962</v>
      </c>
      <c r="U598" s="5">
        <v>133892.57181675159</v>
      </c>
    </row>
    <row r="599" spans="1:21" x14ac:dyDescent="0.25">
      <c r="A599" t="s">
        <v>1212</v>
      </c>
      <c r="B599" t="s">
        <v>1213</v>
      </c>
      <c r="C599" t="s">
        <v>1415</v>
      </c>
      <c r="D599" t="s">
        <v>1416</v>
      </c>
      <c r="E599" s="4">
        <v>1</v>
      </c>
      <c r="F599" t="s">
        <v>2293</v>
      </c>
      <c r="G599" t="s">
        <v>590</v>
      </c>
      <c r="H599" t="s">
        <v>21</v>
      </c>
      <c r="I599" t="s">
        <v>32</v>
      </c>
      <c r="J599" s="3">
        <v>465441.59964500001</v>
      </c>
      <c r="K599" s="3">
        <v>806.65788499999996</v>
      </c>
      <c r="L599" t="s">
        <v>32</v>
      </c>
      <c r="M599" s="3">
        <v>77536.891145769798</v>
      </c>
      <c r="N599" s="3">
        <v>109.51538297425118</v>
      </c>
      <c r="O599" t="s">
        <v>32</v>
      </c>
      <c r="P599" s="2">
        <v>21552.685059685002</v>
      </c>
      <c r="Q599" s="2">
        <v>158.47562543886048</v>
      </c>
      <c r="R599" t="s">
        <v>32</v>
      </c>
      <c r="S599" s="2">
        <v>5318.6199705750996</v>
      </c>
      <c r="T599" s="2">
        <v>7.5121750996822962</v>
      </c>
      <c r="U599" s="5">
        <v>569849.79582102993</v>
      </c>
    </row>
    <row r="600" spans="1:21" x14ac:dyDescent="0.25">
      <c r="A600" t="s">
        <v>1212</v>
      </c>
      <c r="B600" t="s">
        <v>1213</v>
      </c>
      <c r="C600" t="s">
        <v>1417</v>
      </c>
      <c r="D600" t="s">
        <v>1418</v>
      </c>
      <c r="E600" s="4">
        <v>1</v>
      </c>
      <c r="F600" t="s">
        <v>2293</v>
      </c>
      <c r="G600" t="s">
        <v>590</v>
      </c>
      <c r="H600" t="s">
        <v>37</v>
      </c>
      <c r="I600" t="s">
        <v>32</v>
      </c>
      <c r="J600" s="3">
        <v>56466.051950000001</v>
      </c>
      <c r="K600" s="3">
        <v>806.65788499999996</v>
      </c>
      <c r="L600" t="s">
        <v>32</v>
      </c>
      <c r="M600" s="3">
        <v>13470.3921058329</v>
      </c>
      <c r="N600" s="3">
        <v>109.51538297425118</v>
      </c>
      <c r="O600" t="s">
        <v>22</v>
      </c>
      <c r="P600" s="2">
        <v>0</v>
      </c>
      <c r="Q600" s="2">
        <v>158.47562543886048</v>
      </c>
      <c r="R600" t="s">
        <v>32</v>
      </c>
      <c r="S600" s="2">
        <v>923.9975372609</v>
      </c>
      <c r="T600" s="2">
        <v>7.5121750996822962</v>
      </c>
      <c r="U600" s="5">
        <v>70860.441593093798</v>
      </c>
    </row>
    <row r="601" spans="1:21" x14ac:dyDescent="0.25">
      <c r="A601" t="s">
        <v>1212</v>
      </c>
      <c r="B601" t="s">
        <v>1213</v>
      </c>
      <c r="C601" t="s">
        <v>1419</v>
      </c>
      <c r="D601" t="s">
        <v>1420</v>
      </c>
      <c r="E601" s="4">
        <v>1</v>
      </c>
      <c r="F601" t="s">
        <v>2293</v>
      </c>
      <c r="G601" t="s">
        <v>590</v>
      </c>
      <c r="H601" t="s">
        <v>37</v>
      </c>
      <c r="I601" t="s">
        <v>32</v>
      </c>
      <c r="J601" s="3">
        <v>3226.6315399999999</v>
      </c>
      <c r="K601" s="3">
        <v>806.65788499999996</v>
      </c>
      <c r="L601" t="s">
        <v>32</v>
      </c>
      <c r="M601" s="3">
        <v>438.06153189700001</v>
      </c>
      <c r="N601" s="3">
        <v>109.51538297425118</v>
      </c>
      <c r="O601" t="s">
        <v>22</v>
      </c>
      <c r="P601" s="2">
        <v>0</v>
      </c>
      <c r="Q601" s="2">
        <v>158.47562543886048</v>
      </c>
      <c r="R601" t="s">
        <v>32</v>
      </c>
      <c r="S601" s="2">
        <v>30.048700398699999</v>
      </c>
      <c r="T601" s="2">
        <v>7.5121750996822962</v>
      </c>
      <c r="U601" s="5">
        <v>3694.7417722956998</v>
      </c>
    </row>
    <row r="602" spans="1:21" x14ac:dyDescent="0.25">
      <c r="A602" t="s">
        <v>1212</v>
      </c>
      <c r="B602" t="s">
        <v>1213</v>
      </c>
      <c r="C602" t="s">
        <v>1421</v>
      </c>
      <c r="D602" t="s">
        <v>1422</v>
      </c>
      <c r="E602" s="4">
        <v>1</v>
      </c>
      <c r="F602" t="s">
        <v>2293</v>
      </c>
      <c r="G602" t="s">
        <v>590</v>
      </c>
      <c r="H602" t="s">
        <v>37</v>
      </c>
      <c r="I602" t="s">
        <v>32</v>
      </c>
      <c r="J602" s="3">
        <v>183111.33989500001</v>
      </c>
      <c r="K602" s="3">
        <v>806.65788499999996</v>
      </c>
      <c r="L602" t="s">
        <v>32</v>
      </c>
      <c r="M602" s="3">
        <v>24859.991935155002</v>
      </c>
      <c r="N602" s="3">
        <v>109.51538297425118</v>
      </c>
      <c r="O602" t="s">
        <v>22</v>
      </c>
      <c r="P602" s="2">
        <v>0</v>
      </c>
      <c r="Q602" s="2">
        <v>158.47562543886048</v>
      </c>
      <c r="R602" t="s">
        <v>32</v>
      </c>
      <c r="S602" s="2">
        <v>1705.2637476279001</v>
      </c>
      <c r="T602" s="2">
        <v>7.5121750996822962</v>
      </c>
      <c r="U602" s="5">
        <v>209676.59557778289</v>
      </c>
    </row>
    <row r="603" spans="1:21" x14ac:dyDescent="0.25">
      <c r="A603" t="s">
        <v>1212</v>
      </c>
      <c r="B603" t="s">
        <v>1213</v>
      </c>
      <c r="C603" t="s">
        <v>1423</v>
      </c>
      <c r="D603" t="s">
        <v>1424</v>
      </c>
      <c r="E603" s="4">
        <v>1</v>
      </c>
      <c r="F603" t="s">
        <v>2293</v>
      </c>
      <c r="G603" t="s">
        <v>590</v>
      </c>
      <c r="H603" t="s">
        <v>257</v>
      </c>
      <c r="I603" t="s">
        <v>32</v>
      </c>
      <c r="J603" s="3">
        <v>177464.7347</v>
      </c>
      <c r="K603" s="3">
        <v>806.65788499999996</v>
      </c>
      <c r="L603" t="s">
        <v>32</v>
      </c>
      <c r="M603" s="3">
        <v>24421.930403258</v>
      </c>
      <c r="N603" s="3">
        <v>109.51538297425118</v>
      </c>
      <c r="O603" t="s">
        <v>22</v>
      </c>
      <c r="P603" s="2">
        <v>0</v>
      </c>
      <c r="Q603" s="2">
        <v>158.47562543886048</v>
      </c>
      <c r="R603" t="s">
        <v>32</v>
      </c>
      <c r="S603" s="2">
        <v>1675.2150472292001</v>
      </c>
      <c r="T603" s="2">
        <v>7.5121750996822962</v>
      </c>
      <c r="U603" s="5">
        <v>203561.88015048721</v>
      </c>
    </row>
    <row r="604" spans="1:21" x14ac:dyDescent="0.25">
      <c r="A604" t="s">
        <v>1212</v>
      </c>
      <c r="B604" t="s">
        <v>1213</v>
      </c>
      <c r="C604" t="s">
        <v>1425</v>
      </c>
      <c r="D604" t="s">
        <v>1426</v>
      </c>
      <c r="E604" s="4">
        <v>1</v>
      </c>
      <c r="F604" t="s">
        <v>2293</v>
      </c>
      <c r="G604" t="s">
        <v>590</v>
      </c>
      <c r="H604" t="s">
        <v>37</v>
      </c>
      <c r="I604" t="s">
        <v>32</v>
      </c>
      <c r="J604" s="3">
        <v>137131.84044999999</v>
      </c>
      <c r="K604" s="3">
        <v>806.65788499999996</v>
      </c>
      <c r="L604" t="s">
        <v>32</v>
      </c>
      <c r="M604" s="3">
        <v>18617.615105622699</v>
      </c>
      <c r="N604" s="3">
        <v>109.51538297425118</v>
      </c>
      <c r="O604" t="s">
        <v>22</v>
      </c>
      <c r="P604" s="2">
        <v>0</v>
      </c>
      <c r="Q604" s="2">
        <v>158.47562543886048</v>
      </c>
      <c r="R604" t="s">
        <v>32</v>
      </c>
      <c r="S604" s="2">
        <v>1277.0697669460001</v>
      </c>
      <c r="T604" s="2">
        <v>7.5121750996822962</v>
      </c>
      <c r="U604" s="5">
        <v>157026.52532256869</v>
      </c>
    </row>
    <row r="605" spans="1:21" x14ac:dyDescent="0.25">
      <c r="A605" t="s">
        <v>1212</v>
      </c>
      <c r="B605" t="s">
        <v>1213</v>
      </c>
      <c r="C605" t="s">
        <v>1427</v>
      </c>
      <c r="D605" t="s">
        <v>1428</v>
      </c>
      <c r="E605" s="4">
        <v>1</v>
      </c>
      <c r="F605" t="s">
        <v>2293</v>
      </c>
      <c r="G605" t="s">
        <v>590</v>
      </c>
      <c r="H605" t="s">
        <v>21</v>
      </c>
      <c r="I605" t="s">
        <v>32</v>
      </c>
      <c r="J605" s="3">
        <v>114545.41967</v>
      </c>
      <c r="K605" s="3">
        <v>806.65788499999996</v>
      </c>
      <c r="L605" t="s">
        <v>32</v>
      </c>
      <c r="M605" s="3">
        <v>29897.6995519706</v>
      </c>
      <c r="N605" s="3">
        <v>109.51538297425118</v>
      </c>
      <c r="O605" t="s">
        <v>22</v>
      </c>
      <c r="P605" s="2">
        <v>0</v>
      </c>
      <c r="Q605" s="2">
        <v>158.47562543886048</v>
      </c>
      <c r="R605" t="s">
        <v>32</v>
      </c>
      <c r="S605" s="2">
        <v>2050.8238022133</v>
      </c>
      <c r="T605" s="2">
        <v>7.5121750996822962</v>
      </c>
      <c r="U605" s="5">
        <v>146493.94302418391</v>
      </c>
    </row>
    <row r="606" spans="1:21" x14ac:dyDescent="0.25">
      <c r="A606" t="s">
        <v>1212</v>
      </c>
      <c r="B606" t="s">
        <v>1213</v>
      </c>
      <c r="C606" t="s">
        <v>1429</v>
      </c>
      <c r="D606" t="s">
        <v>1430</v>
      </c>
      <c r="E606" s="4">
        <v>1</v>
      </c>
      <c r="F606" t="s">
        <v>2293</v>
      </c>
      <c r="G606" t="s">
        <v>590</v>
      </c>
      <c r="H606" t="s">
        <v>21</v>
      </c>
      <c r="I606" t="s">
        <v>32</v>
      </c>
      <c r="J606" s="3">
        <v>53239.420409999999</v>
      </c>
      <c r="K606" s="3">
        <v>806.65788499999996</v>
      </c>
      <c r="L606" t="s">
        <v>32</v>
      </c>
      <c r="M606" s="3">
        <v>7228.0152763005999</v>
      </c>
      <c r="N606" s="3">
        <v>109.51538297425118</v>
      </c>
      <c r="O606" t="s">
        <v>22</v>
      </c>
      <c r="P606" s="2">
        <v>0</v>
      </c>
      <c r="Q606" s="2">
        <v>158.47562543886048</v>
      </c>
      <c r="R606" t="s">
        <v>32</v>
      </c>
      <c r="S606" s="2">
        <v>495.80355657899997</v>
      </c>
      <c r="T606" s="2">
        <v>7.5121750996822962</v>
      </c>
      <c r="U606" s="5">
        <v>60963.239242879601</v>
      </c>
    </row>
    <row r="607" spans="1:21" x14ac:dyDescent="0.25">
      <c r="A607" t="s">
        <v>1212</v>
      </c>
      <c r="B607" t="s">
        <v>1213</v>
      </c>
      <c r="C607" t="s">
        <v>1431</v>
      </c>
      <c r="D607" t="s">
        <v>1432</v>
      </c>
      <c r="E607" s="4">
        <v>1</v>
      </c>
      <c r="F607" t="s">
        <v>2293</v>
      </c>
      <c r="G607" t="s">
        <v>590</v>
      </c>
      <c r="H607" t="s">
        <v>63</v>
      </c>
      <c r="I607" t="s">
        <v>32</v>
      </c>
      <c r="J607" s="3">
        <v>9679.8946199999991</v>
      </c>
      <c r="K607" s="3">
        <v>806.65788499999996</v>
      </c>
      <c r="L607" t="s">
        <v>32</v>
      </c>
      <c r="M607" s="3">
        <v>0</v>
      </c>
      <c r="N607" s="3">
        <v>0</v>
      </c>
      <c r="O607" t="s">
        <v>22</v>
      </c>
      <c r="P607" s="2">
        <v>0</v>
      </c>
      <c r="Q607" s="2">
        <v>0</v>
      </c>
      <c r="R607" t="s">
        <v>32</v>
      </c>
      <c r="S607" s="2">
        <v>0</v>
      </c>
      <c r="T607" s="2">
        <v>0</v>
      </c>
      <c r="U607" s="5">
        <v>9679.8946199999991</v>
      </c>
    </row>
    <row r="608" spans="1:21" x14ac:dyDescent="0.25">
      <c r="A608" t="s">
        <v>1212</v>
      </c>
      <c r="B608" t="s">
        <v>1213</v>
      </c>
      <c r="C608" t="s">
        <v>499</v>
      </c>
      <c r="D608" t="s">
        <v>1433</v>
      </c>
      <c r="E608" s="4">
        <v>1</v>
      </c>
      <c r="F608" t="s">
        <v>2293</v>
      </c>
      <c r="G608" t="s">
        <v>590</v>
      </c>
      <c r="H608" t="s">
        <v>63</v>
      </c>
      <c r="I608" t="s">
        <v>32</v>
      </c>
      <c r="J608" s="3">
        <v>67759.262340000001</v>
      </c>
      <c r="K608" s="3">
        <v>806.65788499999996</v>
      </c>
      <c r="L608" t="s">
        <v>32</v>
      </c>
      <c r="M608" s="3">
        <v>9199.2921698370992</v>
      </c>
      <c r="N608" s="3">
        <v>109.51538297425118</v>
      </c>
      <c r="O608" t="s">
        <v>32</v>
      </c>
      <c r="P608" s="2">
        <v>0</v>
      </c>
      <c r="Q608" s="2">
        <v>158.47562543886048</v>
      </c>
      <c r="R608" t="s">
        <v>32</v>
      </c>
      <c r="S608" s="2">
        <v>631.02270837330002</v>
      </c>
      <c r="T608" s="2">
        <v>7.5121750996822962</v>
      </c>
      <c r="U608" s="5">
        <v>77589.577218210397</v>
      </c>
    </row>
    <row r="609" spans="1:21" x14ac:dyDescent="0.25">
      <c r="A609" t="s">
        <v>1212</v>
      </c>
      <c r="B609" t="s">
        <v>1213</v>
      </c>
      <c r="C609" t="s">
        <v>1181</v>
      </c>
      <c r="D609" t="s">
        <v>1434</v>
      </c>
      <c r="E609" s="4">
        <v>1</v>
      </c>
      <c r="F609" t="s">
        <v>2293</v>
      </c>
      <c r="G609" t="s">
        <v>590</v>
      </c>
      <c r="H609" t="s">
        <v>37</v>
      </c>
      <c r="I609" t="s">
        <v>32</v>
      </c>
      <c r="J609" s="3">
        <v>33879.631170000001</v>
      </c>
      <c r="K609" s="3">
        <v>806.65788499999996</v>
      </c>
      <c r="L609" t="s">
        <v>32</v>
      </c>
      <c r="M609" s="3">
        <v>0</v>
      </c>
      <c r="N609" s="3">
        <v>0</v>
      </c>
      <c r="O609" t="s">
        <v>22</v>
      </c>
      <c r="P609" s="2">
        <v>0</v>
      </c>
      <c r="Q609" s="2">
        <v>0</v>
      </c>
      <c r="R609" t="s">
        <v>22</v>
      </c>
      <c r="S609" s="2">
        <v>0</v>
      </c>
      <c r="T609" s="2">
        <v>0</v>
      </c>
      <c r="U609" s="5">
        <v>33879.631170000001</v>
      </c>
    </row>
    <row r="610" spans="1:21" x14ac:dyDescent="0.25">
      <c r="A610" t="s">
        <v>1212</v>
      </c>
      <c r="B610" t="s">
        <v>1213</v>
      </c>
      <c r="C610" t="s">
        <v>1435</v>
      </c>
      <c r="D610" t="s">
        <v>1436</v>
      </c>
      <c r="E610" s="4">
        <v>1</v>
      </c>
      <c r="F610" t="s">
        <v>2293</v>
      </c>
      <c r="G610" t="s">
        <v>590</v>
      </c>
      <c r="H610" t="s">
        <v>21</v>
      </c>
      <c r="I610" t="s">
        <v>22</v>
      </c>
      <c r="J610" s="3">
        <v>0</v>
      </c>
      <c r="K610" s="3">
        <v>806.65788499999996</v>
      </c>
      <c r="L610" t="s">
        <v>22</v>
      </c>
      <c r="M610" s="3">
        <v>0</v>
      </c>
      <c r="N610" s="3">
        <v>109.51538297425118</v>
      </c>
      <c r="O610" t="s">
        <v>22</v>
      </c>
      <c r="P610" s="2">
        <v>0</v>
      </c>
      <c r="Q610" s="2">
        <v>158.47562543886048</v>
      </c>
      <c r="R610" t="s">
        <v>22</v>
      </c>
      <c r="S610" s="2">
        <v>0</v>
      </c>
      <c r="T610" s="2">
        <v>7.5121750996822962</v>
      </c>
      <c r="U610" s="5">
        <v>0</v>
      </c>
    </row>
    <row r="611" spans="1:21" x14ac:dyDescent="0.25">
      <c r="A611" t="s">
        <v>1212</v>
      </c>
      <c r="B611" t="s">
        <v>1213</v>
      </c>
      <c r="C611" t="s">
        <v>366</v>
      </c>
      <c r="D611" t="s">
        <v>1437</v>
      </c>
      <c r="E611" s="4">
        <v>1</v>
      </c>
      <c r="F611" t="s">
        <v>2293</v>
      </c>
      <c r="G611" t="s">
        <v>590</v>
      </c>
      <c r="H611" t="s">
        <v>37</v>
      </c>
      <c r="I611" t="s">
        <v>32</v>
      </c>
      <c r="J611" s="3">
        <v>131485.23525500001</v>
      </c>
      <c r="K611" s="3">
        <v>806.65788499999996</v>
      </c>
      <c r="L611" t="s">
        <v>32</v>
      </c>
      <c r="M611" s="3">
        <v>0</v>
      </c>
      <c r="N611" s="3">
        <v>0</v>
      </c>
      <c r="O611" t="s">
        <v>32</v>
      </c>
      <c r="P611" s="2">
        <v>0</v>
      </c>
      <c r="Q611" s="2">
        <v>0</v>
      </c>
      <c r="R611" t="s">
        <v>2365</v>
      </c>
      <c r="S611" s="2">
        <v>0</v>
      </c>
      <c r="T611" s="2">
        <v>0</v>
      </c>
      <c r="U611" s="5">
        <v>131485.23525500001</v>
      </c>
    </row>
    <row r="612" spans="1:21" x14ac:dyDescent="0.25">
      <c r="A612" t="s">
        <v>1212</v>
      </c>
      <c r="B612" t="s">
        <v>1213</v>
      </c>
      <c r="C612" t="s">
        <v>1065</v>
      </c>
      <c r="D612" t="s">
        <v>1438</v>
      </c>
      <c r="E612" s="4">
        <v>1</v>
      </c>
      <c r="F612" t="s">
        <v>2293</v>
      </c>
      <c r="G612" t="s">
        <v>590</v>
      </c>
      <c r="H612" t="s">
        <v>37</v>
      </c>
      <c r="I612" t="s">
        <v>32</v>
      </c>
      <c r="J612" s="3">
        <v>6453.2630799999997</v>
      </c>
      <c r="K612" s="3">
        <v>806.65788499999996</v>
      </c>
      <c r="L612" t="s">
        <v>32</v>
      </c>
      <c r="M612" s="3">
        <v>0</v>
      </c>
      <c r="N612" s="3">
        <v>0</v>
      </c>
      <c r="O612" t="s">
        <v>32</v>
      </c>
      <c r="P612" s="2">
        <v>0</v>
      </c>
      <c r="Q612" s="2">
        <v>0</v>
      </c>
      <c r="R612" t="s">
        <v>32</v>
      </c>
      <c r="S612" s="2">
        <v>0</v>
      </c>
      <c r="T612" s="2">
        <v>0</v>
      </c>
      <c r="U612" s="5">
        <v>6453.2630799999997</v>
      </c>
    </row>
    <row r="613" spans="1:21" x14ac:dyDescent="0.25">
      <c r="A613" t="s">
        <v>1212</v>
      </c>
      <c r="B613" t="s">
        <v>1213</v>
      </c>
      <c r="C613" t="s">
        <v>1439</v>
      </c>
      <c r="D613" t="s">
        <v>1440</v>
      </c>
      <c r="E613" s="4">
        <v>1</v>
      </c>
      <c r="F613" t="s">
        <v>2293</v>
      </c>
      <c r="G613" t="s">
        <v>590</v>
      </c>
      <c r="H613" t="s">
        <v>21</v>
      </c>
      <c r="I613" t="s">
        <v>32</v>
      </c>
      <c r="J613" s="3">
        <v>8873.2367350000004</v>
      </c>
      <c r="K613" s="3">
        <v>806.65788499999996</v>
      </c>
      <c r="L613" t="s">
        <v>32</v>
      </c>
      <c r="M613" s="3">
        <v>1752.246127588</v>
      </c>
      <c r="N613" s="3">
        <v>109.51538297425118</v>
      </c>
      <c r="O613" t="s">
        <v>22</v>
      </c>
      <c r="P613" s="2">
        <v>0</v>
      </c>
      <c r="Q613" s="2">
        <v>158.47562543886048</v>
      </c>
      <c r="R613" t="s">
        <v>32</v>
      </c>
      <c r="S613" s="2">
        <v>120.1948015949</v>
      </c>
      <c r="T613" s="2">
        <v>7.5121750996822962</v>
      </c>
      <c r="U613" s="5">
        <v>10745.6776641829</v>
      </c>
    </row>
    <row r="614" spans="1:21" x14ac:dyDescent="0.25">
      <c r="A614" t="s">
        <v>1212</v>
      </c>
      <c r="B614" t="s">
        <v>1213</v>
      </c>
      <c r="C614" t="s">
        <v>1441</v>
      </c>
      <c r="D614" t="s">
        <v>1442</v>
      </c>
      <c r="E614" s="4">
        <v>1</v>
      </c>
      <c r="F614" t="s">
        <v>2293</v>
      </c>
      <c r="G614" t="s">
        <v>590</v>
      </c>
      <c r="H614" t="s">
        <v>63</v>
      </c>
      <c r="I614" t="s">
        <v>22</v>
      </c>
      <c r="J614" s="3">
        <v>0</v>
      </c>
      <c r="K614" s="3">
        <v>806.65788499999996</v>
      </c>
      <c r="L614" t="s">
        <v>22</v>
      </c>
      <c r="M614" s="3">
        <v>0</v>
      </c>
      <c r="N614" s="3">
        <v>109.51538297425118</v>
      </c>
      <c r="O614" t="s">
        <v>22</v>
      </c>
      <c r="P614" s="2">
        <v>0</v>
      </c>
      <c r="Q614" s="2">
        <v>158.47562543886048</v>
      </c>
      <c r="R614" t="s">
        <v>22</v>
      </c>
      <c r="S614" s="2">
        <v>0</v>
      </c>
      <c r="T614" s="2">
        <v>7.5121750996822962</v>
      </c>
      <c r="U614" s="5">
        <v>0</v>
      </c>
    </row>
    <row r="615" spans="1:21" x14ac:dyDescent="0.25">
      <c r="A615" t="s">
        <v>1212</v>
      </c>
      <c r="B615" t="s">
        <v>1213</v>
      </c>
      <c r="C615" t="s">
        <v>1443</v>
      </c>
      <c r="D615" t="s">
        <v>1444</v>
      </c>
      <c r="E615" s="4">
        <v>1</v>
      </c>
      <c r="F615" t="s">
        <v>2293</v>
      </c>
      <c r="G615" t="s">
        <v>590</v>
      </c>
      <c r="H615" t="s">
        <v>63</v>
      </c>
      <c r="I615" t="s">
        <v>32</v>
      </c>
      <c r="J615" s="3">
        <v>241190.70761499999</v>
      </c>
      <c r="K615" s="3">
        <v>806.65788499999996</v>
      </c>
      <c r="L615" t="s">
        <v>32</v>
      </c>
      <c r="M615" s="3">
        <v>82355.567996636906</v>
      </c>
      <c r="N615" s="3">
        <v>109.51538297425118</v>
      </c>
      <c r="O615" t="s">
        <v>32</v>
      </c>
      <c r="P615" s="2">
        <v>0</v>
      </c>
      <c r="Q615" s="2">
        <v>158.47562543886048</v>
      </c>
      <c r="R615" t="s">
        <v>32</v>
      </c>
      <c r="S615" s="2">
        <v>5649.1556749611</v>
      </c>
      <c r="T615" s="2">
        <v>7.5121750996822962</v>
      </c>
      <c r="U615" s="5">
        <v>329195.43128659797</v>
      </c>
    </row>
    <row r="616" spans="1:21" x14ac:dyDescent="0.25">
      <c r="A616" t="s">
        <v>1212</v>
      </c>
      <c r="B616" t="s">
        <v>1213</v>
      </c>
      <c r="C616" t="s">
        <v>1445</v>
      </c>
      <c r="D616" t="s">
        <v>1446</v>
      </c>
      <c r="E616" s="4">
        <v>1</v>
      </c>
      <c r="F616" t="s">
        <v>2293</v>
      </c>
      <c r="G616" t="s">
        <v>590</v>
      </c>
      <c r="H616" t="s">
        <v>37</v>
      </c>
      <c r="I616" t="s">
        <v>32</v>
      </c>
      <c r="J616" s="3">
        <v>41139.552134999998</v>
      </c>
      <c r="K616" s="3">
        <v>806.65788499999996</v>
      </c>
      <c r="L616" t="s">
        <v>32</v>
      </c>
      <c r="M616" s="3">
        <v>7447.0460422490996</v>
      </c>
      <c r="N616" s="3">
        <v>109.51538297425118</v>
      </c>
      <c r="O616" t="s">
        <v>32</v>
      </c>
      <c r="P616" s="2">
        <v>0</v>
      </c>
      <c r="Q616" s="2">
        <v>158.47562543886048</v>
      </c>
      <c r="R616" t="s">
        <v>32</v>
      </c>
      <c r="S616" s="2">
        <v>510.82790677840001</v>
      </c>
      <c r="T616" s="2">
        <v>7.5121750996822962</v>
      </c>
      <c r="U616" s="5">
        <v>49097.426084027502</v>
      </c>
    </row>
    <row r="617" spans="1:21" x14ac:dyDescent="0.25">
      <c r="A617" t="s">
        <v>1212</v>
      </c>
      <c r="B617" t="s">
        <v>1213</v>
      </c>
      <c r="C617" t="s">
        <v>1447</v>
      </c>
      <c r="D617" t="s">
        <v>1448</v>
      </c>
      <c r="E617" s="4">
        <v>1</v>
      </c>
      <c r="F617" t="s">
        <v>2293</v>
      </c>
      <c r="G617" t="s">
        <v>590</v>
      </c>
      <c r="H617" t="s">
        <v>37</v>
      </c>
      <c r="I617" t="s">
        <v>32</v>
      </c>
      <c r="J617" s="3">
        <v>69372.578110000002</v>
      </c>
      <c r="K617" s="3">
        <v>806.65788499999996</v>
      </c>
      <c r="L617" t="s">
        <v>32</v>
      </c>
      <c r="M617" s="3">
        <v>20917.438148082001</v>
      </c>
      <c r="N617" s="3">
        <v>109.51538297425118</v>
      </c>
      <c r="O617" t="s">
        <v>22</v>
      </c>
      <c r="P617" s="2">
        <v>0</v>
      </c>
      <c r="Q617" s="2">
        <v>158.47562543886048</v>
      </c>
      <c r="R617" t="s">
        <v>32</v>
      </c>
      <c r="S617" s="2">
        <v>1434.8254440393</v>
      </c>
      <c r="T617" s="2">
        <v>7.5121750996822962</v>
      </c>
      <c r="U617" s="5">
        <v>91724.841702121295</v>
      </c>
    </row>
    <row r="618" spans="1:21" x14ac:dyDescent="0.25">
      <c r="A618" t="s">
        <v>1212</v>
      </c>
      <c r="B618" t="s">
        <v>1213</v>
      </c>
      <c r="C618" t="s">
        <v>730</v>
      </c>
      <c r="D618" t="s">
        <v>1449</v>
      </c>
      <c r="E618" s="4">
        <v>1</v>
      </c>
      <c r="F618" t="s">
        <v>2293</v>
      </c>
      <c r="G618" t="s">
        <v>590</v>
      </c>
      <c r="H618" t="s">
        <v>37</v>
      </c>
      <c r="I618" t="s">
        <v>32</v>
      </c>
      <c r="J618" s="3">
        <v>11293.21039</v>
      </c>
      <c r="K618" s="3">
        <v>806.65788499999996</v>
      </c>
      <c r="L618" t="s">
        <v>32</v>
      </c>
      <c r="M618" s="3">
        <v>0</v>
      </c>
      <c r="N618" s="3">
        <v>0</v>
      </c>
      <c r="O618" t="s">
        <v>22</v>
      </c>
      <c r="P618" s="2">
        <v>0</v>
      </c>
      <c r="Q618" s="2">
        <v>0</v>
      </c>
      <c r="R618" t="s">
        <v>22</v>
      </c>
      <c r="S618" s="2">
        <v>0</v>
      </c>
      <c r="T618" s="2">
        <v>0</v>
      </c>
      <c r="U618" s="5">
        <v>11293.21039</v>
      </c>
    </row>
    <row r="619" spans="1:21" x14ac:dyDescent="0.25">
      <c r="A619" t="s">
        <v>1450</v>
      </c>
      <c r="B619" t="s">
        <v>1451</v>
      </c>
      <c r="C619" t="s">
        <v>439</v>
      </c>
      <c r="D619" t="s">
        <v>1452</v>
      </c>
      <c r="E619" s="4">
        <v>3</v>
      </c>
      <c r="F619" t="s">
        <v>2311</v>
      </c>
      <c r="G619" t="s">
        <v>2312</v>
      </c>
      <c r="H619" t="s">
        <v>37</v>
      </c>
      <c r="I619" t="s">
        <v>32</v>
      </c>
      <c r="J619" s="3">
        <v>0</v>
      </c>
      <c r="K619" s="3">
        <v>0</v>
      </c>
      <c r="L619" t="s">
        <v>32</v>
      </c>
      <c r="M619" s="3">
        <v>0</v>
      </c>
      <c r="N619" s="3">
        <v>0</v>
      </c>
      <c r="O619" t="s">
        <v>32</v>
      </c>
      <c r="P619" s="2">
        <v>0</v>
      </c>
      <c r="Q619" s="2">
        <v>0</v>
      </c>
      <c r="R619" t="s">
        <v>32</v>
      </c>
      <c r="S619" s="2">
        <v>0</v>
      </c>
      <c r="T619" s="2">
        <v>0</v>
      </c>
      <c r="U619" s="5">
        <v>0</v>
      </c>
    </row>
    <row r="620" spans="1:21" x14ac:dyDescent="0.25">
      <c r="A620" t="s">
        <v>1453</v>
      </c>
      <c r="B620" t="s">
        <v>1454</v>
      </c>
      <c r="C620" t="s">
        <v>1455</v>
      </c>
      <c r="D620" t="s">
        <v>767</v>
      </c>
      <c r="E620" s="4">
        <v>9</v>
      </c>
      <c r="F620" t="s">
        <v>2342</v>
      </c>
      <c r="G620" t="s">
        <v>2343</v>
      </c>
      <c r="H620" t="s">
        <v>37</v>
      </c>
      <c r="I620" t="s">
        <v>22</v>
      </c>
      <c r="J620" s="3">
        <v>0</v>
      </c>
      <c r="K620" s="3">
        <v>0</v>
      </c>
      <c r="L620" t="s">
        <v>22</v>
      </c>
      <c r="M620" s="3">
        <v>0</v>
      </c>
      <c r="N620" s="3">
        <v>45.715125</v>
      </c>
      <c r="O620" t="s">
        <v>22</v>
      </c>
      <c r="P620" s="2">
        <v>0</v>
      </c>
      <c r="Q620" s="2">
        <v>0</v>
      </c>
      <c r="R620" t="s">
        <v>2365</v>
      </c>
      <c r="S620" s="2">
        <v>0</v>
      </c>
      <c r="T620" s="2">
        <v>0</v>
      </c>
      <c r="U620" s="5">
        <v>0</v>
      </c>
    </row>
    <row r="621" spans="1:21" x14ac:dyDescent="0.25">
      <c r="A621" t="s">
        <v>1456</v>
      </c>
      <c r="B621" t="s">
        <v>1457</v>
      </c>
      <c r="C621" t="s">
        <v>1458</v>
      </c>
      <c r="D621" t="s">
        <v>1459</v>
      </c>
      <c r="E621" s="4">
        <v>7</v>
      </c>
      <c r="F621" t="s">
        <v>2331</v>
      </c>
      <c r="G621" t="s">
        <v>1069</v>
      </c>
      <c r="H621" t="s">
        <v>25</v>
      </c>
      <c r="I621" t="s">
        <v>22</v>
      </c>
      <c r="J621" s="3">
        <v>0</v>
      </c>
      <c r="K621" s="3">
        <v>0</v>
      </c>
      <c r="L621" t="s">
        <v>22</v>
      </c>
      <c r="M621" s="3">
        <v>0</v>
      </c>
      <c r="N621" s="3">
        <v>47.699052132701425</v>
      </c>
      <c r="O621" t="s">
        <v>22</v>
      </c>
      <c r="P621" s="2">
        <v>0</v>
      </c>
      <c r="Q621" s="2">
        <v>226.48010675</v>
      </c>
      <c r="R621" t="s">
        <v>22</v>
      </c>
      <c r="S621" s="2">
        <v>0</v>
      </c>
      <c r="T621" s="2">
        <v>23.696682464454977</v>
      </c>
      <c r="U621" s="5">
        <v>0</v>
      </c>
    </row>
    <row r="622" spans="1:21" x14ac:dyDescent="0.25">
      <c r="A622" t="s">
        <v>1460</v>
      </c>
      <c r="B622" t="s">
        <v>1461</v>
      </c>
      <c r="C622" t="s">
        <v>1002</v>
      </c>
      <c r="D622" t="s">
        <v>1462</v>
      </c>
      <c r="E622" s="4">
        <v>2</v>
      </c>
      <c r="F622" t="s">
        <v>2297</v>
      </c>
      <c r="G622" t="s">
        <v>398</v>
      </c>
      <c r="H622" t="s">
        <v>69</v>
      </c>
      <c r="I622" t="s">
        <v>32</v>
      </c>
      <c r="J622" s="3">
        <v>2034.588039</v>
      </c>
      <c r="K622" s="3">
        <v>678.19601299999999</v>
      </c>
      <c r="L622" t="s">
        <v>32</v>
      </c>
      <c r="M622" s="3">
        <v>0</v>
      </c>
      <c r="N622" s="3">
        <v>0</v>
      </c>
      <c r="O622" t="s">
        <v>32</v>
      </c>
      <c r="P622" s="2">
        <v>0</v>
      </c>
      <c r="Q622" s="2">
        <v>0</v>
      </c>
      <c r="R622" t="s">
        <v>2365</v>
      </c>
      <c r="S622" s="2">
        <v>0</v>
      </c>
      <c r="T622" s="2">
        <v>0</v>
      </c>
      <c r="U622" s="5">
        <v>2034.588039</v>
      </c>
    </row>
    <row r="623" spans="1:21" x14ac:dyDescent="0.25">
      <c r="A623" t="s">
        <v>1460</v>
      </c>
      <c r="B623" t="s">
        <v>1461</v>
      </c>
      <c r="C623" t="s">
        <v>399</v>
      </c>
      <c r="D623" t="s">
        <v>400</v>
      </c>
      <c r="E623" s="4">
        <v>2</v>
      </c>
      <c r="F623" t="s">
        <v>2297</v>
      </c>
      <c r="G623" t="s">
        <v>398</v>
      </c>
      <c r="H623" t="s">
        <v>37</v>
      </c>
      <c r="I623" t="s">
        <v>32</v>
      </c>
      <c r="J623" s="3">
        <v>0</v>
      </c>
      <c r="K623" s="3">
        <v>678.19601299999999</v>
      </c>
      <c r="L623" t="s">
        <v>32</v>
      </c>
      <c r="M623" s="3">
        <v>0</v>
      </c>
      <c r="N623" s="3">
        <v>0</v>
      </c>
      <c r="O623" t="s">
        <v>32</v>
      </c>
      <c r="P623" s="2">
        <v>0</v>
      </c>
      <c r="Q623" s="2">
        <v>0</v>
      </c>
      <c r="R623" t="s">
        <v>2365</v>
      </c>
      <c r="S623" s="2">
        <v>0</v>
      </c>
      <c r="T623" s="2">
        <v>0</v>
      </c>
      <c r="U623" s="5">
        <v>0</v>
      </c>
    </row>
    <row r="624" spans="1:21" x14ac:dyDescent="0.25">
      <c r="A624" t="s">
        <v>1460</v>
      </c>
      <c r="B624" t="s">
        <v>1461</v>
      </c>
      <c r="C624" t="s">
        <v>1024</v>
      </c>
      <c r="D624" t="s">
        <v>1463</v>
      </c>
      <c r="E624" s="4">
        <v>2</v>
      </c>
      <c r="F624" t="s">
        <v>2297</v>
      </c>
      <c r="G624" t="s">
        <v>398</v>
      </c>
      <c r="H624" t="s">
        <v>37</v>
      </c>
      <c r="I624" t="s">
        <v>32</v>
      </c>
      <c r="J624" s="3">
        <v>6103.7641169999997</v>
      </c>
      <c r="K624" s="3">
        <v>678.19601299999999</v>
      </c>
      <c r="L624" t="s">
        <v>32</v>
      </c>
      <c r="M624" s="3">
        <v>2052.8477003580001</v>
      </c>
      <c r="N624" s="3">
        <v>15.20627926191132</v>
      </c>
      <c r="O624" t="s">
        <v>22</v>
      </c>
      <c r="P624" s="2">
        <v>0</v>
      </c>
      <c r="Q624" s="2">
        <v>1.38888888888888E-2</v>
      </c>
      <c r="R624" t="s">
        <v>2365</v>
      </c>
      <c r="S624" s="2">
        <v>0</v>
      </c>
      <c r="T624" s="2">
        <v>0</v>
      </c>
      <c r="U624" s="5">
        <v>8156.6118173579998</v>
      </c>
    </row>
    <row r="625" spans="1:21" x14ac:dyDescent="0.25">
      <c r="A625" t="s">
        <v>1460</v>
      </c>
      <c r="B625" t="s">
        <v>1461</v>
      </c>
      <c r="C625" t="s">
        <v>1050</v>
      </c>
      <c r="D625" t="s">
        <v>1464</v>
      </c>
      <c r="E625" s="4">
        <v>2</v>
      </c>
      <c r="F625" t="s">
        <v>2297</v>
      </c>
      <c r="G625" t="s">
        <v>398</v>
      </c>
      <c r="H625" t="s">
        <v>37</v>
      </c>
      <c r="I625" t="s">
        <v>32</v>
      </c>
      <c r="J625" s="3">
        <v>678.19601299999999</v>
      </c>
      <c r="K625" s="3">
        <v>678.19601299999999</v>
      </c>
      <c r="L625" t="s">
        <v>32</v>
      </c>
      <c r="M625" s="3">
        <v>0</v>
      </c>
      <c r="N625" s="3">
        <v>0</v>
      </c>
      <c r="O625" t="s">
        <v>32</v>
      </c>
      <c r="P625" s="2">
        <v>0</v>
      </c>
      <c r="Q625" s="2">
        <v>0</v>
      </c>
      <c r="R625" t="s">
        <v>2365</v>
      </c>
      <c r="S625" s="2">
        <v>0</v>
      </c>
      <c r="T625" s="2">
        <v>0</v>
      </c>
      <c r="U625" s="5">
        <v>678.19601299999999</v>
      </c>
    </row>
    <row r="626" spans="1:21" x14ac:dyDescent="0.25">
      <c r="A626" t="s">
        <v>1460</v>
      </c>
      <c r="B626" t="s">
        <v>1461</v>
      </c>
      <c r="C626" t="s">
        <v>1055</v>
      </c>
      <c r="D626" t="s">
        <v>1465</v>
      </c>
      <c r="E626" s="4">
        <v>2</v>
      </c>
      <c r="F626" t="s">
        <v>2297</v>
      </c>
      <c r="G626" t="s">
        <v>398</v>
      </c>
      <c r="H626" t="s">
        <v>25</v>
      </c>
      <c r="I626" t="s">
        <v>32</v>
      </c>
      <c r="J626" s="3">
        <v>0</v>
      </c>
      <c r="K626" s="3">
        <v>678.19601299999999</v>
      </c>
      <c r="L626" t="s">
        <v>32</v>
      </c>
      <c r="M626" s="3">
        <v>15.206279261900001</v>
      </c>
      <c r="N626" s="3">
        <v>15.20627926191132</v>
      </c>
      <c r="O626" t="s">
        <v>32</v>
      </c>
      <c r="P626" s="2">
        <v>0</v>
      </c>
      <c r="Q626" s="2">
        <v>1.38888888888888E-2</v>
      </c>
      <c r="R626" t="s">
        <v>2365</v>
      </c>
      <c r="S626" s="2">
        <v>0</v>
      </c>
      <c r="T626" s="2">
        <v>0</v>
      </c>
      <c r="U626" s="5">
        <v>15.206279261900001</v>
      </c>
    </row>
    <row r="627" spans="1:21" x14ac:dyDescent="0.25">
      <c r="A627" t="s">
        <v>1466</v>
      </c>
      <c r="B627" t="s">
        <v>1467</v>
      </c>
      <c r="C627" t="s">
        <v>1468</v>
      </c>
      <c r="D627" t="s">
        <v>1469</v>
      </c>
      <c r="E627" s="4">
        <v>2</v>
      </c>
      <c r="F627" t="s">
        <v>2256</v>
      </c>
      <c r="G627" t="s">
        <v>2257</v>
      </c>
      <c r="H627" t="s">
        <v>50</v>
      </c>
      <c r="I627" t="s">
        <v>32</v>
      </c>
      <c r="J627" s="3">
        <v>3098.9315200000001</v>
      </c>
      <c r="K627" s="3">
        <v>774.73288000000002</v>
      </c>
      <c r="L627" t="s">
        <v>32</v>
      </c>
      <c r="M627" s="3">
        <v>3108.2769938649999</v>
      </c>
      <c r="N627" s="3">
        <v>49.337730061349696</v>
      </c>
      <c r="O627" t="s">
        <v>22</v>
      </c>
      <c r="P627" s="2">
        <v>0</v>
      </c>
      <c r="Q627" s="2">
        <v>142.28284046268658</v>
      </c>
      <c r="R627" t="s">
        <v>2365</v>
      </c>
      <c r="S627" s="2">
        <v>0</v>
      </c>
      <c r="T627" s="2">
        <v>0</v>
      </c>
      <c r="U627" s="5">
        <v>6207.208513865</v>
      </c>
    </row>
    <row r="628" spans="1:21" x14ac:dyDescent="0.25">
      <c r="A628" t="s">
        <v>1471</v>
      </c>
      <c r="B628" t="s">
        <v>1472</v>
      </c>
      <c r="C628" t="s">
        <v>1473</v>
      </c>
      <c r="D628" t="s">
        <v>249</v>
      </c>
      <c r="E628" s="4">
        <v>5</v>
      </c>
      <c r="F628" t="s">
        <v>2344</v>
      </c>
      <c r="G628" t="s">
        <v>2345</v>
      </c>
      <c r="H628" t="s">
        <v>37</v>
      </c>
      <c r="I628" t="s">
        <v>32</v>
      </c>
      <c r="J628" s="3">
        <v>15966.578528</v>
      </c>
      <c r="K628" s="3">
        <v>1995.822316</v>
      </c>
      <c r="L628" t="s">
        <v>32</v>
      </c>
      <c r="M628" s="3">
        <v>4500.1144475921001</v>
      </c>
      <c r="N628" s="3">
        <v>104.65382436260623</v>
      </c>
      <c r="O628" t="s">
        <v>22</v>
      </c>
      <c r="P628" s="2">
        <v>0</v>
      </c>
      <c r="Q628" s="2">
        <v>0</v>
      </c>
      <c r="R628" t="s">
        <v>22</v>
      </c>
      <c r="S628" s="2">
        <v>0</v>
      </c>
      <c r="T628" s="2">
        <v>32.258064516129032</v>
      </c>
      <c r="U628" s="5">
        <v>20466.692975592101</v>
      </c>
    </row>
    <row r="629" spans="1:21" x14ac:dyDescent="0.25">
      <c r="A629" t="s">
        <v>1474</v>
      </c>
      <c r="B629" t="s">
        <v>1475</v>
      </c>
      <c r="C629" t="s">
        <v>1002</v>
      </c>
      <c r="D629" t="s">
        <v>1462</v>
      </c>
      <c r="E629" s="4">
        <v>2</v>
      </c>
      <c r="F629" t="s">
        <v>2256</v>
      </c>
      <c r="G629" t="s">
        <v>2257</v>
      </c>
      <c r="H629" t="s">
        <v>69</v>
      </c>
      <c r="I629" t="s">
        <v>32</v>
      </c>
      <c r="J629" s="3">
        <v>0</v>
      </c>
      <c r="K629" s="3">
        <v>0</v>
      </c>
      <c r="L629" t="s">
        <v>32</v>
      </c>
      <c r="M629" s="3">
        <v>0</v>
      </c>
      <c r="N629" s="3">
        <v>0</v>
      </c>
      <c r="O629" t="s">
        <v>32</v>
      </c>
      <c r="P629" s="2">
        <v>0</v>
      </c>
      <c r="Q629" s="2">
        <v>0</v>
      </c>
      <c r="R629" t="s">
        <v>2365</v>
      </c>
      <c r="S629" s="2">
        <v>0</v>
      </c>
      <c r="T629" s="2">
        <v>0</v>
      </c>
      <c r="U629" s="5">
        <v>0</v>
      </c>
    </row>
    <row r="630" spans="1:21" x14ac:dyDescent="0.25">
      <c r="A630" t="s">
        <v>1474</v>
      </c>
      <c r="B630" t="s">
        <v>1475</v>
      </c>
      <c r="C630" t="s">
        <v>1468</v>
      </c>
      <c r="D630" t="s">
        <v>1476</v>
      </c>
      <c r="E630" s="4">
        <v>2</v>
      </c>
      <c r="F630" t="s">
        <v>2256</v>
      </c>
      <c r="G630" t="s">
        <v>2257</v>
      </c>
      <c r="H630" t="s">
        <v>50</v>
      </c>
      <c r="I630" t="s">
        <v>32</v>
      </c>
      <c r="J630" s="3">
        <v>0</v>
      </c>
      <c r="K630" s="3">
        <v>0</v>
      </c>
      <c r="L630" t="s">
        <v>32</v>
      </c>
      <c r="M630" s="3">
        <v>0</v>
      </c>
      <c r="N630" s="3">
        <v>0</v>
      </c>
      <c r="O630" t="s">
        <v>22</v>
      </c>
      <c r="P630" s="2">
        <v>0</v>
      </c>
      <c r="Q630" s="2">
        <v>0</v>
      </c>
      <c r="R630" t="s">
        <v>2365</v>
      </c>
      <c r="S630" s="2">
        <v>0</v>
      </c>
      <c r="T630" s="2">
        <v>0</v>
      </c>
      <c r="U630" s="5">
        <v>0</v>
      </c>
    </row>
    <row r="631" spans="1:21" x14ac:dyDescent="0.25">
      <c r="A631" t="s">
        <v>1477</v>
      </c>
      <c r="B631" t="s">
        <v>1478</v>
      </c>
      <c r="C631" t="s">
        <v>1479</v>
      </c>
      <c r="D631" t="s">
        <v>1480</v>
      </c>
      <c r="E631" s="4">
        <v>9</v>
      </c>
      <c r="F631" t="s">
        <v>2269</v>
      </c>
      <c r="G631" t="s">
        <v>1096</v>
      </c>
      <c r="H631" t="s">
        <v>50</v>
      </c>
      <c r="I631" t="s">
        <v>32</v>
      </c>
      <c r="J631" s="3">
        <v>2337.1106399999999</v>
      </c>
      <c r="K631" s="3">
        <v>1168.5553199999999</v>
      </c>
      <c r="L631" t="s">
        <v>32</v>
      </c>
      <c r="M631" s="3">
        <v>439.1303133298</v>
      </c>
      <c r="N631" s="3">
        <v>25.831194901752522</v>
      </c>
      <c r="O631" t="s">
        <v>22</v>
      </c>
      <c r="P631" s="2">
        <v>0</v>
      </c>
      <c r="Q631" s="2">
        <v>275.31849757142857</v>
      </c>
      <c r="R631" t="s">
        <v>2365</v>
      </c>
      <c r="S631" s="2">
        <v>0</v>
      </c>
      <c r="T631" s="2">
        <v>0</v>
      </c>
      <c r="U631" s="5">
        <v>2776.2409533298</v>
      </c>
    </row>
    <row r="632" spans="1:21" x14ac:dyDescent="0.25">
      <c r="A632" t="s">
        <v>1477</v>
      </c>
      <c r="B632" t="s">
        <v>1478</v>
      </c>
      <c r="C632" t="s">
        <v>1481</v>
      </c>
      <c r="D632" t="s">
        <v>1482</v>
      </c>
      <c r="E632" s="4">
        <v>9</v>
      </c>
      <c r="F632" t="s">
        <v>2269</v>
      </c>
      <c r="G632" t="s">
        <v>1096</v>
      </c>
      <c r="H632" t="s">
        <v>63</v>
      </c>
      <c r="I632" t="s">
        <v>22</v>
      </c>
      <c r="J632" s="3">
        <v>0</v>
      </c>
      <c r="K632" s="3">
        <v>1168.5553199999999</v>
      </c>
      <c r="L632" t="s">
        <v>22</v>
      </c>
      <c r="M632" s="3">
        <v>0</v>
      </c>
      <c r="N632" s="3">
        <v>25.831194901752522</v>
      </c>
      <c r="O632" t="s">
        <v>22</v>
      </c>
      <c r="P632" s="2">
        <v>0</v>
      </c>
      <c r="Q632" s="2">
        <v>275.31849757142857</v>
      </c>
      <c r="R632" t="s">
        <v>2365</v>
      </c>
      <c r="S632" s="2">
        <v>0</v>
      </c>
      <c r="T632" s="2">
        <v>0</v>
      </c>
      <c r="U632" s="5">
        <v>0</v>
      </c>
    </row>
    <row r="633" spans="1:21" x14ac:dyDescent="0.25">
      <c r="A633" t="s">
        <v>1483</v>
      </c>
      <c r="B633" t="s">
        <v>1484</v>
      </c>
      <c r="C633" t="s">
        <v>1485</v>
      </c>
      <c r="D633" t="s">
        <v>310</v>
      </c>
      <c r="E633" s="4">
        <v>1</v>
      </c>
      <c r="F633" t="s">
        <v>2292</v>
      </c>
      <c r="G633" t="s">
        <v>464</v>
      </c>
      <c r="H633" t="s">
        <v>37</v>
      </c>
      <c r="I633" t="s">
        <v>22</v>
      </c>
      <c r="J633" s="3">
        <v>0</v>
      </c>
      <c r="K633" s="3">
        <v>358.198328</v>
      </c>
      <c r="L633" t="s">
        <v>32</v>
      </c>
      <c r="M633" s="3">
        <v>2585.3242163443001</v>
      </c>
      <c r="N633" s="3">
        <v>28.101350177654954</v>
      </c>
      <c r="O633" t="s">
        <v>22</v>
      </c>
      <c r="P633" s="2">
        <v>0</v>
      </c>
      <c r="Q633" s="2">
        <v>0</v>
      </c>
      <c r="R633" t="s">
        <v>22</v>
      </c>
      <c r="S633" s="2">
        <v>0</v>
      </c>
      <c r="T633" s="2">
        <v>2.1195421788893598</v>
      </c>
      <c r="U633" s="5">
        <v>2585.3242163443001</v>
      </c>
    </row>
    <row r="634" spans="1:21" x14ac:dyDescent="0.25">
      <c r="A634" t="s">
        <v>1483</v>
      </c>
      <c r="B634" t="s">
        <v>1484</v>
      </c>
      <c r="C634" t="s">
        <v>529</v>
      </c>
      <c r="D634" t="s">
        <v>530</v>
      </c>
      <c r="E634" s="4">
        <v>1</v>
      </c>
      <c r="F634" t="s">
        <v>2292</v>
      </c>
      <c r="G634" t="s">
        <v>464</v>
      </c>
      <c r="H634" t="s">
        <v>21</v>
      </c>
      <c r="I634" t="s">
        <v>32</v>
      </c>
      <c r="J634" s="3">
        <v>716.39665600000001</v>
      </c>
      <c r="K634" s="3">
        <v>358.198328</v>
      </c>
      <c r="L634" t="s">
        <v>32</v>
      </c>
      <c r="M634" s="3">
        <v>0</v>
      </c>
      <c r="N634" s="3">
        <v>0</v>
      </c>
      <c r="O634" t="s">
        <v>22</v>
      </c>
      <c r="P634" s="2">
        <v>0</v>
      </c>
      <c r="Q634" s="2">
        <v>0</v>
      </c>
      <c r="R634" t="s">
        <v>2365</v>
      </c>
      <c r="S634" s="2">
        <v>0</v>
      </c>
      <c r="T634" s="2">
        <v>0</v>
      </c>
      <c r="U634" s="5">
        <v>716.39665600000001</v>
      </c>
    </row>
    <row r="635" spans="1:21" x14ac:dyDescent="0.25">
      <c r="A635" t="s">
        <v>1483</v>
      </c>
      <c r="B635" t="s">
        <v>1484</v>
      </c>
      <c r="C635" t="s">
        <v>1486</v>
      </c>
      <c r="D635" t="s">
        <v>1487</v>
      </c>
      <c r="E635" s="4">
        <v>1</v>
      </c>
      <c r="F635" t="s">
        <v>2292</v>
      </c>
      <c r="G635" t="s">
        <v>464</v>
      </c>
      <c r="H635" t="s">
        <v>37</v>
      </c>
      <c r="I635" t="s">
        <v>32</v>
      </c>
      <c r="J635" s="3">
        <v>358.198328</v>
      </c>
      <c r="K635" s="3">
        <v>358.198328</v>
      </c>
      <c r="L635" t="s">
        <v>32</v>
      </c>
      <c r="M635" s="3">
        <v>0</v>
      </c>
      <c r="N635" s="3">
        <v>0</v>
      </c>
      <c r="O635" t="s">
        <v>22</v>
      </c>
      <c r="P635" s="2">
        <v>0</v>
      </c>
      <c r="Q635" s="2">
        <v>0</v>
      </c>
      <c r="R635" t="s">
        <v>32</v>
      </c>
      <c r="S635" s="2">
        <v>0</v>
      </c>
      <c r="T635" s="2">
        <v>0</v>
      </c>
      <c r="U635" s="5">
        <v>358.198328</v>
      </c>
    </row>
    <row r="636" spans="1:21" x14ac:dyDescent="0.25">
      <c r="A636" t="s">
        <v>1483</v>
      </c>
      <c r="B636" t="s">
        <v>1484</v>
      </c>
      <c r="C636" t="s">
        <v>1488</v>
      </c>
      <c r="D636" t="s">
        <v>1489</v>
      </c>
      <c r="E636" s="4">
        <v>1</v>
      </c>
      <c r="F636" t="s">
        <v>2292</v>
      </c>
      <c r="G636" t="s">
        <v>464</v>
      </c>
      <c r="H636" t="s">
        <v>92</v>
      </c>
      <c r="I636" t="s">
        <v>32</v>
      </c>
      <c r="J636" s="3">
        <v>358.198328</v>
      </c>
      <c r="K636" s="3">
        <v>358.198328</v>
      </c>
      <c r="L636" t="s">
        <v>32</v>
      </c>
      <c r="M636" s="3">
        <v>0</v>
      </c>
      <c r="N636" s="3">
        <v>0</v>
      </c>
      <c r="O636" t="s">
        <v>22</v>
      </c>
      <c r="P636" s="2">
        <v>0</v>
      </c>
      <c r="Q636" s="2">
        <v>0</v>
      </c>
      <c r="R636" t="s">
        <v>32</v>
      </c>
      <c r="S636" s="2">
        <v>0</v>
      </c>
      <c r="T636" s="2">
        <v>0</v>
      </c>
      <c r="U636" s="5">
        <v>358.198328</v>
      </c>
    </row>
    <row r="637" spans="1:21" x14ac:dyDescent="0.25">
      <c r="A637" t="s">
        <v>1483</v>
      </c>
      <c r="B637" t="s">
        <v>1484</v>
      </c>
      <c r="C637" t="s">
        <v>1490</v>
      </c>
      <c r="D637" t="s">
        <v>1491</v>
      </c>
      <c r="E637" s="4">
        <v>1</v>
      </c>
      <c r="F637" t="s">
        <v>2292</v>
      </c>
      <c r="G637" t="s">
        <v>464</v>
      </c>
      <c r="H637" t="s">
        <v>21</v>
      </c>
      <c r="I637" t="s">
        <v>22</v>
      </c>
      <c r="J637" s="3">
        <v>0</v>
      </c>
      <c r="K637" s="3">
        <v>358.198328</v>
      </c>
      <c r="L637" t="s">
        <v>32</v>
      </c>
      <c r="M637" s="3">
        <v>1601.7769601263001</v>
      </c>
      <c r="N637" s="3">
        <v>28.101350177654954</v>
      </c>
      <c r="O637" t="s">
        <v>22</v>
      </c>
      <c r="P637" s="2">
        <v>0</v>
      </c>
      <c r="Q637" s="2">
        <v>0</v>
      </c>
      <c r="R637" t="s">
        <v>22</v>
      </c>
      <c r="S637" s="2">
        <v>0</v>
      </c>
      <c r="T637" s="2">
        <v>2.1195421788893598</v>
      </c>
      <c r="U637" s="5">
        <v>1601.7769601263001</v>
      </c>
    </row>
    <row r="638" spans="1:21" x14ac:dyDescent="0.25">
      <c r="A638" t="s">
        <v>1483</v>
      </c>
      <c r="B638" t="s">
        <v>1484</v>
      </c>
      <c r="C638" t="s">
        <v>1492</v>
      </c>
      <c r="D638" t="s">
        <v>1493</v>
      </c>
      <c r="E638" s="4">
        <v>1</v>
      </c>
      <c r="F638" t="s">
        <v>2292</v>
      </c>
      <c r="G638" t="s">
        <v>464</v>
      </c>
      <c r="H638" t="s">
        <v>66</v>
      </c>
      <c r="I638" t="s">
        <v>22</v>
      </c>
      <c r="J638" s="3">
        <v>0</v>
      </c>
      <c r="K638" s="3">
        <v>358.198328</v>
      </c>
      <c r="L638" t="s">
        <v>22</v>
      </c>
      <c r="M638" s="3">
        <v>0</v>
      </c>
      <c r="N638" s="3">
        <v>28.101350177654954</v>
      </c>
      <c r="O638" t="s">
        <v>22</v>
      </c>
      <c r="P638" s="2">
        <v>0</v>
      </c>
      <c r="Q638" s="2">
        <v>0</v>
      </c>
      <c r="R638" t="s">
        <v>22</v>
      </c>
      <c r="S638" s="2">
        <v>0</v>
      </c>
      <c r="T638" s="2">
        <v>2.1195421788893598</v>
      </c>
      <c r="U638" s="5">
        <v>0</v>
      </c>
    </row>
    <row r="639" spans="1:21" x14ac:dyDescent="0.25">
      <c r="A639" t="s">
        <v>1483</v>
      </c>
      <c r="B639" t="s">
        <v>1484</v>
      </c>
      <c r="C639" t="s">
        <v>1494</v>
      </c>
      <c r="D639" t="s">
        <v>249</v>
      </c>
      <c r="E639" s="4">
        <v>1</v>
      </c>
      <c r="F639" t="s">
        <v>2292</v>
      </c>
      <c r="G639" t="s">
        <v>464</v>
      </c>
      <c r="H639" t="s">
        <v>92</v>
      </c>
      <c r="I639" t="s">
        <v>32</v>
      </c>
      <c r="J639" s="3">
        <v>3581.9832799999999</v>
      </c>
      <c r="K639" s="3">
        <v>358.198328</v>
      </c>
      <c r="L639" t="s">
        <v>32</v>
      </c>
      <c r="M639" s="3">
        <v>2332.4120647454001</v>
      </c>
      <c r="N639" s="3">
        <v>28.101350177654954</v>
      </c>
      <c r="O639" t="s">
        <v>22</v>
      </c>
      <c r="P639" s="2">
        <v>0</v>
      </c>
      <c r="Q639" s="2">
        <v>0</v>
      </c>
      <c r="R639" t="s">
        <v>22</v>
      </c>
      <c r="S639" s="2">
        <v>0</v>
      </c>
      <c r="T639" s="2">
        <v>2.1195421788893598</v>
      </c>
      <c r="U639" s="5">
        <v>5914.3953447453996</v>
      </c>
    </row>
    <row r="640" spans="1:21" x14ac:dyDescent="0.25">
      <c r="A640" t="s">
        <v>1483</v>
      </c>
      <c r="B640" t="s">
        <v>1484</v>
      </c>
      <c r="C640" t="s">
        <v>1495</v>
      </c>
      <c r="D640" t="s">
        <v>440</v>
      </c>
      <c r="E640" s="4">
        <v>1</v>
      </c>
      <c r="F640" t="s">
        <v>2292</v>
      </c>
      <c r="G640" t="s">
        <v>464</v>
      </c>
      <c r="H640" t="s">
        <v>37</v>
      </c>
      <c r="I640" t="s">
        <v>32</v>
      </c>
      <c r="J640" s="3">
        <v>2149.1899680000001</v>
      </c>
      <c r="K640" s="3">
        <v>358.198328</v>
      </c>
      <c r="L640" t="s">
        <v>32</v>
      </c>
      <c r="M640" s="3">
        <v>3259.756620608</v>
      </c>
      <c r="N640" s="3">
        <v>28.101350177654954</v>
      </c>
      <c r="O640" t="s">
        <v>22</v>
      </c>
      <c r="P640" s="2">
        <v>0</v>
      </c>
      <c r="Q640" s="2">
        <v>0</v>
      </c>
      <c r="R640" t="s">
        <v>22</v>
      </c>
      <c r="S640" s="2">
        <v>0</v>
      </c>
      <c r="T640" s="2">
        <v>2.1195421788893598</v>
      </c>
      <c r="U640" s="5">
        <v>5408.9465886079997</v>
      </c>
    </row>
    <row r="641" spans="1:21" x14ac:dyDescent="0.25">
      <c r="A641" t="s">
        <v>1496</v>
      </c>
      <c r="B641" t="s">
        <v>1497</v>
      </c>
      <c r="C641" t="s">
        <v>1498</v>
      </c>
      <c r="D641" t="s">
        <v>1499</v>
      </c>
      <c r="E641" s="4">
        <v>1</v>
      </c>
      <c r="F641" t="s">
        <v>2292</v>
      </c>
      <c r="G641" t="s">
        <v>464</v>
      </c>
      <c r="H641" t="s">
        <v>66</v>
      </c>
      <c r="I641" t="s">
        <v>22</v>
      </c>
      <c r="J641" s="3">
        <v>0</v>
      </c>
      <c r="K641" s="3">
        <v>619.21518900000001</v>
      </c>
      <c r="L641" t="s">
        <v>22</v>
      </c>
      <c r="M641" s="3">
        <v>0</v>
      </c>
      <c r="N641" s="3">
        <v>18.279495716510905</v>
      </c>
      <c r="O641" t="s">
        <v>22</v>
      </c>
      <c r="P641" s="2">
        <v>0</v>
      </c>
      <c r="Q641" s="2">
        <v>173.75480113333333</v>
      </c>
      <c r="R641" t="s">
        <v>2365</v>
      </c>
      <c r="S641" s="2">
        <v>0</v>
      </c>
      <c r="T641" s="2">
        <v>0</v>
      </c>
      <c r="U641" s="5">
        <v>0</v>
      </c>
    </row>
    <row r="642" spans="1:21" x14ac:dyDescent="0.25">
      <c r="A642" t="s">
        <v>1496</v>
      </c>
      <c r="B642" t="s">
        <v>1497</v>
      </c>
      <c r="C642" t="s">
        <v>1500</v>
      </c>
      <c r="D642" t="s">
        <v>1501</v>
      </c>
      <c r="E642" s="4">
        <v>1</v>
      </c>
      <c r="F642" t="s">
        <v>2292</v>
      </c>
      <c r="G642" t="s">
        <v>464</v>
      </c>
      <c r="H642" t="s">
        <v>37</v>
      </c>
      <c r="I642" t="s">
        <v>32</v>
      </c>
      <c r="J642" s="3">
        <v>1857.645567</v>
      </c>
      <c r="K642" s="3">
        <v>619.21518900000001</v>
      </c>
      <c r="L642" t="s">
        <v>32</v>
      </c>
      <c r="M642" s="3">
        <v>2869.8808274921998</v>
      </c>
      <c r="N642" s="3">
        <v>18.279495716510905</v>
      </c>
      <c r="O642" t="s">
        <v>22</v>
      </c>
      <c r="P642" s="2">
        <v>0</v>
      </c>
      <c r="Q642" s="2">
        <v>173.75480113333333</v>
      </c>
      <c r="R642" t="s">
        <v>2365</v>
      </c>
      <c r="S642" s="2">
        <v>0</v>
      </c>
      <c r="T642" s="2">
        <v>0</v>
      </c>
      <c r="U642" s="5">
        <v>4727.5263944921999</v>
      </c>
    </row>
    <row r="643" spans="1:21" x14ac:dyDescent="0.25">
      <c r="A643" t="s">
        <v>1496</v>
      </c>
      <c r="B643" t="s">
        <v>1497</v>
      </c>
      <c r="C643" t="s">
        <v>1502</v>
      </c>
      <c r="D643" t="s">
        <v>275</v>
      </c>
      <c r="E643" s="4">
        <v>1</v>
      </c>
      <c r="F643" t="s">
        <v>2292</v>
      </c>
      <c r="G643" t="s">
        <v>464</v>
      </c>
      <c r="H643" t="s">
        <v>37</v>
      </c>
      <c r="I643" t="s">
        <v>32</v>
      </c>
      <c r="J643" s="3">
        <v>2476.860756</v>
      </c>
      <c r="K643" s="3">
        <v>619.21518900000001</v>
      </c>
      <c r="L643" t="s">
        <v>32</v>
      </c>
      <c r="M643" s="3">
        <v>5666.6436721184</v>
      </c>
      <c r="N643" s="3">
        <v>18.279495716510905</v>
      </c>
      <c r="O643" t="s">
        <v>22</v>
      </c>
      <c r="P643" s="2">
        <v>0</v>
      </c>
      <c r="Q643" s="2">
        <v>173.75480113333333</v>
      </c>
      <c r="R643" t="s">
        <v>22</v>
      </c>
      <c r="S643" s="2">
        <v>0</v>
      </c>
      <c r="T643" s="2">
        <v>0</v>
      </c>
      <c r="U643" s="5">
        <v>8143.5044281184</v>
      </c>
    </row>
    <row r="644" spans="1:21" x14ac:dyDescent="0.25">
      <c r="A644" t="s">
        <v>1503</v>
      </c>
      <c r="B644" t="s">
        <v>1504</v>
      </c>
      <c r="C644" t="s">
        <v>1505</v>
      </c>
      <c r="D644" t="s">
        <v>1506</v>
      </c>
      <c r="E644" s="4">
        <v>5</v>
      </c>
      <c r="F644" t="s">
        <v>2320</v>
      </c>
      <c r="G644" t="s">
        <v>436</v>
      </c>
      <c r="H644" t="s">
        <v>69</v>
      </c>
      <c r="I644" t="s">
        <v>22</v>
      </c>
      <c r="J644" s="3">
        <v>0</v>
      </c>
      <c r="K644" s="3">
        <v>0</v>
      </c>
      <c r="L644" t="s">
        <v>22</v>
      </c>
      <c r="M644" s="3">
        <v>0</v>
      </c>
      <c r="N644" s="3">
        <v>58.425804511278194</v>
      </c>
      <c r="O644" t="s">
        <v>22</v>
      </c>
      <c r="P644" s="2">
        <v>0</v>
      </c>
      <c r="Q644" s="2">
        <v>0</v>
      </c>
      <c r="R644" t="s">
        <v>22</v>
      </c>
      <c r="S644" s="2">
        <v>0</v>
      </c>
      <c r="T644" s="2">
        <v>15.037593984962406</v>
      </c>
      <c r="U644" s="5">
        <v>0</v>
      </c>
    </row>
    <row r="645" spans="1:21" x14ac:dyDescent="0.25">
      <c r="A645" t="s">
        <v>1507</v>
      </c>
      <c r="B645" t="s">
        <v>1508</v>
      </c>
      <c r="C645" t="s">
        <v>1509</v>
      </c>
      <c r="D645" t="s">
        <v>1510</v>
      </c>
      <c r="E645" s="4">
        <v>6</v>
      </c>
      <c r="F645" t="s">
        <v>2338</v>
      </c>
      <c r="G645" t="s">
        <v>2339</v>
      </c>
      <c r="H645" t="s">
        <v>92</v>
      </c>
      <c r="I645" t="s">
        <v>22</v>
      </c>
      <c r="J645" s="3">
        <v>0</v>
      </c>
      <c r="K645" s="3">
        <v>798.55820400000005</v>
      </c>
      <c r="L645" t="s">
        <v>32</v>
      </c>
      <c r="M645" s="3">
        <v>2071.5123349913001</v>
      </c>
      <c r="N645" s="3">
        <v>28.376881301250169</v>
      </c>
      <c r="O645" t="s">
        <v>22</v>
      </c>
      <c r="P645" s="2">
        <v>0</v>
      </c>
      <c r="Q645" s="2">
        <v>196.23418439716312</v>
      </c>
      <c r="R645" t="s">
        <v>2365</v>
      </c>
      <c r="S645" s="2">
        <v>0</v>
      </c>
      <c r="T645" s="2">
        <v>0</v>
      </c>
      <c r="U645" s="5">
        <v>2071.5123349913001</v>
      </c>
    </row>
    <row r="646" spans="1:21" x14ac:dyDescent="0.25">
      <c r="A646" t="s">
        <v>1507</v>
      </c>
      <c r="B646" t="s">
        <v>1508</v>
      </c>
      <c r="C646" t="s">
        <v>1511</v>
      </c>
      <c r="D646" t="s">
        <v>1512</v>
      </c>
      <c r="E646" s="4">
        <v>6</v>
      </c>
      <c r="F646" t="s">
        <v>2338</v>
      </c>
      <c r="G646" t="s">
        <v>2339</v>
      </c>
      <c r="H646" t="s">
        <v>37</v>
      </c>
      <c r="I646" t="s">
        <v>22</v>
      </c>
      <c r="J646" s="3">
        <v>0</v>
      </c>
      <c r="K646" s="3">
        <v>798.55820400000005</v>
      </c>
      <c r="L646" t="s">
        <v>32</v>
      </c>
      <c r="M646" s="3">
        <v>2468.7886732088</v>
      </c>
      <c r="N646" s="3">
        <v>28.376881301250169</v>
      </c>
      <c r="O646" t="s">
        <v>22</v>
      </c>
      <c r="P646" s="2">
        <v>0</v>
      </c>
      <c r="Q646" s="2">
        <v>196.23418439716312</v>
      </c>
      <c r="R646" t="s">
        <v>22</v>
      </c>
      <c r="S646" s="2">
        <v>0</v>
      </c>
      <c r="T646" s="2">
        <v>0</v>
      </c>
      <c r="U646" s="5">
        <v>2468.7886732088</v>
      </c>
    </row>
    <row r="647" spans="1:21" x14ac:dyDescent="0.25">
      <c r="A647" t="s">
        <v>1507</v>
      </c>
      <c r="B647" t="s">
        <v>1508</v>
      </c>
      <c r="C647" t="s">
        <v>1513</v>
      </c>
      <c r="D647" t="s">
        <v>1514</v>
      </c>
      <c r="E647" s="4">
        <v>6</v>
      </c>
      <c r="F647" t="s">
        <v>2338</v>
      </c>
      <c r="G647" t="s">
        <v>2339</v>
      </c>
      <c r="H647" t="s">
        <v>92</v>
      </c>
      <c r="I647" t="s">
        <v>22</v>
      </c>
      <c r="J647" s="3">
        <v>0</v>
      </c>
      <c r="K647" s="3">
        <v>798.55820400000005</v>
      </c>
      <c r="L647" t="s">
        <v>32</v>
      </c>
      <c r="M647" s="3">
        <v>2809.3112488237998</v>
      </c>
      <c r="N647" s="3">
        <v>28.376881301250169</v>
      </c>
      <c r="O647" t="s">
        <v>22</v>
      </c>
      <c r="P647" s="2">
        <v>0</v>
      </c>
      <c r="Q647" s="2">
        <v>196.23418439716312</v>
      </c>
      <c r="R647" t="s">
        <v>2365</v>
      </c>
      <c r="S647" s="2">
        <v>0</v>
      </c>
      <c r="T647" s="2">
        <v>0</v>
      </c>
      <c r="U647" s="5">
        <v>2809.3112488237998</v>
      </c>
    </row>
    <row r="648" spans="1:21" x14ac:dyDescent="0.25">
      <c r="A648" t="s">
        <v>1507</v>
      </c>
      <c r="B648" t="s">
        <v>1508</v>
      </c>
      <c r="C648" t="s">
        <v>1515</v>
      </c>
      <c r="D648" t="s">
        <v>1516</v>
      </c>
      <c r="E648" s="4">
        <v>6</v>
      </c>
      <c r="F648" t="s">
        <v>2338</v>
      </c>
      <c r="G648" t="s">
        <v>2339</v>
      </c>
      <c r="H648" t="s">
        <v>50</v>
      </c>
      <c r="I648" t="s">
        <v>32</v>
      </c>
      <c r="J648" s="3">
        <v>3992.7910200000001</v>
      </c>
      <c r="K648" s="3">
        <v>798.55820400000005</v>
      </c>
      <c r="L648" t="s">
        <v>32</v>
      </c>
      <c r="M648" s="3">
        <v>2979.5725366313</v>
      </c>
      <c r="N648" s="3">
        <v>28.376881301250169</v>
      </c>
      <c r="O648" t="s">
        <v>22</v>
      </c>
      <c r="P648" s="2">
        <v>0</v>
      </c>
      <c r="Q648" s="2">
        <v>196.23418439716312</v>
      </c>
      <c r="R648" t="s">
        <v>2365</v>
      </c>
      <c r="S648" s="2">
        <v>0</v>
      </c>
      <c r="T648" s="2">
        <v>0</v>
      </c>
      <c r="U648" s="5">
        <v>6972.3635566312996</v>
      </c>
    </row>
    <row r="649" spans="1:21" x14ac:dyDescent="0.25">
      <c r="A649" t="s">
        <v>1507</v>
      </c>
      <c r="B649" t="s">
        <v>1508</v>
      </c>
      <c r="C649" t="s">
        <v>1517</v>
      </c>
      <c r="D649" t="s">
        <v>1389</v>
      </c>
      <c r="E649" s="4">
        <v>6</v>
      </c>
      <c r="F649" t="s">
        <v>2338</v>
      </c>
      <c r="G649" t="s">
        <v>2339</v>
      </c>
      <c r="H649" t="s">
        <v>50</v>
      </c>
      <c r="I649" t="s">
        <v>32</v>
      </c>
      <c r="J649" s="3">
        <v>10381.256652</v>
      </c>
      <c r="K649" s="3">
        <v>798.55820400000005</v>
      </c>
      <c r="L649" t="s">
        <v>32</v>
      </c>
      <c r="M649" s="3">
        <v>4284.9090764887997</v>
      </c>
      <c r="N649" s="3">
        <v>28.376881301250169</v>
      </c>
      <c r="O649" t="s">
        <v>22</v>
      </c>
      <c r="P649" s="2">
        <v>0</v>
      </c>
      <c r="Q649" s="2">
        <v>196.23418439716312</v>
      </c>
      <c r="R649" t="s">
        <v>2365</v>
      </c>
      <c r="S649" s="2">
        <v>0</v>
      </c>
      <c r="T649" s="2">
        <v>0</v>
      </c>
      <c r="U649" s="5">
        <v>14666.165728488801</v>
      </c>
    </row>
    <row r="650" spans="1:21" x14ac:dyDescent="0.25">
      <c r="A650" t="s">
        <v>1507</v>
      </c>
      <c r="B650" t="s">
        <v>1508</v>
      </c>
      <c r="C650" t="s">
        <v>1518</v>
      </c>
      <c r="D650" t="s">
        <v>1519</v>
      </c>
      <c r="E650" s="4">
        <v>6</v>
      </c>
      <c r="F650" t="s">
        <v>2338</v>
      </c>
      <c r="G650" t="s">
        <v>2339</v>
      </c>
      <c r="H650" t="s">
        <v>63</v>
      </c>
      <c r="I650" t="s">
        <v>22</v>
      </c>
      <c r="J650" s="3">
        <v>0</v>
      </c>
      <c r="K650" s="3">
        <v>798.55820400000005</v>
      </c>
      <c r="L650" t="s">
        <v>32</v>
      </c>
      <c r="M650" s="3">
        <v>3291.718230945</v>
      </c>
      <c r="N650" s="3">
        <v>28.376881301250169</v>
      </c>
      <c r="O650" t="s">
        <v>22</v>
      </c>
      <c r="P650" s="2">
        <v>0</v>
      </c>
      <c r="Q650" s="2">
        <v>196.23418439716312</v>
      </c>
      <c r="R650" t="s">
        <v>2365</v>
      </c>
      <c r="S650" s="2">
        <v>0</v>
      </c>
      <c r="T650" s="2">
        <v>0</v>
      </c>
      <c r="U650" s="5">
        <v>3291.718230945</v>
      </c>
    </row>
    <row r="651" spans="1:21" x14ac:dyDescent="0.25">
      <c r="A651" t="s">
        <v>1507</v>
      </c>
      <c r="B651" t="s">
        <v>1508</v>
      </c>
      <c r="C651" t="s">
        <v>1520</v>
      </c>
      <c r="D651" t="s">
        <v>1521</v>
      </c>
      <c r="E651" s="4">
        <v>6</v>
      </c>
      <c r="F651" t="s">
        <v>2338</v>
      </c>
      <c r="G651" t="s">
        <v>2339</v>
      </c>
      <c r="H651" t="s">
        <v>320</v>
      </c>
      <c r="I651" t="s">
        <v>22</v>
      </c>
      <c r="J651" s="3">
        <v>0</v>
      </c>
      <c r="K651" s="3">
        <v>798.55820400000005</v>
      </c>
      <c r="L651" t="s">
        <v>32</v>
      </c>
      <c r="M651" s="3">
        <v>3234.9644683424999</v>
      </c>
      <c r="N651" s="3">
        <v>28.376881301250169</v>
      </c>
      <c r="O651" t="s">
        <v>22</v>
      </c>
      <c r="P651" s="2">
        <v>0</v>
      </c>
      <c r="Q651" s="2">
        <v>196.23418439716312</v>
      </c>
      <c r="R651" t="s">
        <v>2365</v>
      </c>
      <c r="S651" s="2">
        <v>0</v>
      </c>
      <c r="T651" s="2">
        <v>0</v>
      </c>
      <c r="U651" s="5">
        <v>3234.9644683424999</v>
      </c>
    </row>
    <row r="652" spans="1:21" x14ac:dyDescent="0.25">
      <c r="A652" t="s">
        <v>1507</v>
      </c>
      <c r="B652" t="s">
        <v>1508</v>
      </c>
      <c r="C652" t="s">
        <v>1522</v>
      </c>
      <c r="D652" t="s">
        <v>118</v>
      </c>
      <c r="E652" s="4">
        <v>6</v>
      </c>
      <c r="F652" t="s">
        <v>2338</v>
      </c>
      <c r="G652" t="s">
        <v>2339</v>
      </c>
      <c r="H652" t="s">
        <v>37</v>
      </c>
      <c r="I652" t="s">
        <v>22</v>
      </c>
      <c r="J652" s="3">
        <v>0</v>
      </c>
      <c r="K652" s="3">
        <v>798.55820400000005</v>
      </c>
      <c r="L652" t="s">
        <v>32</v>
      </c>
      <c r="M652" s="3">
        <v>2185.0198601963002</v>
      </c>
      <c r="N652" s="3">
        <v>28.376881301250169</v>
      </c>
      <c r="O652" t="s">
        <v>22</v>
      </c>
      <c r="P652" s="2">
        <v>0</v>
      </c>
      <c r="Q652" s="2">
        <v>196.23418439716312</v>
      </c>
      <c r="R652" t="s">
        <v>22</v>
      </c>
      <c r="S652" s="2">
        <v>0</v>
      </c>
      <c r="T652" s="2">
        <v>0</v>
      </c>
      <c r="U652" s="5">
        <v>2185.0198601963002</v>
      </c>
    </row>
    <row r="653" spans="1:21" x14ac:dyDescent="0.25">
      <c r="A653" t="s">
        <v>1523</v>
      </c>
      <c r="B653" t="s">
        <v>1524</v>
      </c>
      <c r="C653" t="s">
        <v>1525</v>
      </c>
      <c r="D653" t="s">
        <v>1375</v>
      </c>
      <c r="E653" s="4">
        <v>10</v>
      </c>
      <c r="F653" t="s">
        <v>2254</v>
      </c>
      <c r="G653" t="s">
        <v>2255</v>
      </c>
      <c r="H653" t="s">
        <v>37</v>
      </c>
      <c r="I653" t="s">
        <v>22</v>
      </c>
      <c r="J653" s="3">
        <v>0</v>
      </c>
      <c r="K653" s="3">
        <v>0</v>
      </c>
      <c r="L653" t="s">
        <v>32</v>
      </c>
      <c r="M653" s="3">
        <v>1680.3886907731001</v>
      </c>
      <c r="N653" s="3">
        <v>54.206086799131377</v>
      </c>
      <c r="O653" t="s">
        <v>22</v>
      </c>
      <c r="P653" s="2">
        <v>0</v>
      </c>
      <c r="Q653" s="2">
        <v>191.31257149999999</v>
      </c>
      <c r="R653" t="s">
        <v>22</v>
      </c>
      <c r="S653" s="2">
        <v>0</v>
      </c>
      <c r="T653" s="2">
        <v>0</v>
      </c>
      <c r="U653" s="5">
        <v>1680.3886907731001</v>
      </c>
    </row>
    <row r="654" spans="1:21" x14ac:dyDescent="0.25">
      <c r="A654" t="s">
        <v>1526</v>
      </c>
      <c r="B654" t="s">
        <v>1527</v>
      </c>
      <c r="C654" t="s">
        <v>1528</v>
      </c>
      <c r="D654" t="s">
        <v>300</v>
      </c>
      <c r="E654" s="4">
        <v>10</v>
      </c>
      <c r="F654" t="s">
        <v>2283</v>
      </c>
      <c r="G654" t="s">
        <v>2284</v>
      </c>
      <c r="H654" t="s">
        <v>25</v>
      </c>
      <c r="I654" t="s">
        <v>22</v>
      </c>
      <c r="J654" s="3">
        <v>0</v>
      </c>
      <c r="K654" s="3">
        <v>0</v>
      </c>
      <c r="L654" t="s">
        <v>22</v>
      </c>
      <c r="M654" s="3">
        <v>0</v>
      </c>
      <c r="N654" s="3">
        <v>53.77058541612903</v>
      </c>
      <c r="O654" t="s">
        <v>22</v>
      </c>
      <c r="P654" s="2">
        <v>0</v>
      </c>
      <c r="Q654" s="2">
        <v>0</v>
      </c>
      <c r="R654" t="s">
        <v>22</v>
      </c>
      <c r="S654" s="2">
        <v>0</v>
      </c>
      <c r="T654" s="2">
        <v>0</v>
      </c>
      <c r="U654" s="5">
        <v>0</v>
      </c>
    </row>
    <row r="655" spans="1:21" x14ac:dyDescent="0.25">
      <c r="A655" t="s">
        <v>1526</v>
      </c>
      <c r="B655" t="s">
        <v>1527</v>
      </c>
      <c r="C655" t="s">
        <v>1529</v>
      </c>
      <c r="D655" t="s">
        <v>1530</v>
      </c>
      <c r="E655" s="4">
        <v>10</v>
      </c>
      <c r="F655" t="s">
        <v>2283</v>
      </c>
      <c r="G655" t="s">
        <v>2284</v>
      </c>
      <c r="H655" t="s">
        <v>25</v>
      </c>
      <c r="I655" t="s">
        <v>22</v>
      </c>
      <c r="J655" s="3">
        <v>0</v>
      </c>
      <c r="K655" s="3">
        <v>0</v>
      </c>
      <c r="L655" t="s">
        <v>22</v>
      </c>
      <c r="M655" s="3">
        <v>0</v>
      </c>
      <c r="N655" s="3">
        <v>53.77058541612903</v>
      </c>
      <c r="O655" t="s">
        <v>22</v>
      </c>
      <c r="P655" s="2">
        <v>0</v>
      </c>
      <c r="Q655" s="2">
        <v>0</v>
      </c>
      <c r="R655" t="s">
        <v>22</v>
      </c>
      <c r="S655" s="2">
        <v>0</v>
      </c>
      <c r="T655" s="2">
        <v>0</v>
      </c>
      <c r="U655" s="5">
        <v>0</v>
      </c>
    </row>
    <row r="656" spans="1:21" x14ac:dyDescent="0.25">
      <c r="A656" t="s">
        <v>1531</v>
      </c>
      <c r="B656" t="s">
        <v>1532</v>
      </c>
      <c r="C656" t="s">
        <v>1269</v>
      </c>
      <c r="D656" t="s">
        <v>1270</v>
      </c>
      <c r="E656" s="4">
        <v>1</v>
      </c>
      <c r="F656" t="s">
        <v>2292</v>
      </c>
      <c r="G656" t="s">
        <v>464</v>
      </c>
      <c r="H656" t="s">
        <v>21</v>
      </c>
      <c r="I656" t="s">
        <v>32</v>
      </c>
      <c r="J656" s="3">
        <v>991.05632400000002</v>
      </c>
      <c r="K656" s="3">
        <v>330.35210799999999</v>
      </c>
      <c r="L656" t="s">
        <v>32</v>
      </c>
      <c r="M656" s="3">
        <v>0</v>
      </c>
      <c r="N656" s="3">
        <v>0</v>
      </c>
      <c r="O656" t="s">
        <v>22</v>
      </c>
      <c r="P656" s="2">
        <v>0</v>
      </c>
      <c r="Q656" s="2">
        <v>0</v>
      </c>
      <c r="R656" t="s">
        <v>2365</v>
      </c>
      <c r="S656" s="2">
        <v>0</v>
      </c>
      <c r="T656" s="2">
        <v>0</v>
      </c>
      <c r="U656" s="5">
        <v>991.05632400000002</v>
      </c>
    </row>
    <row r="657" spans="1:21" x14ac:dyDescent="0.25">
      <c r="A657" t="s">
        <v>1531</v>
      </c>
      <c r="B657" t="s">
        <v>1532</v>
      </c>
      <c r="C657" t="s">
        <v>529</v>
      </c>
      <c r="D657" t="s">
        <v>1533</v>
      </c>
      <c r="E657" s="4">
        <v>1</v>
      </c>
      <c r="F657" t="s">
        <v>2292</v>
      </c>
      <c r="G657" t="s">
        <v>464</v>
      </c>
      <c r="H657" t="s">
        <v>21</v>
      </c>
      <c r="I657" t="s">
        <v>32</v>
      </c>
      <c r="J657" s="3">
        <v>5285.6337279999998</v>
      </c>
      <c r="K657" s="3">
        <v>330.35210799999999</v>
      </c>
      <c r="L657" t="s">
        <v>32</v>
      </c>
      <c r="M657" s="3">
        <v>6905.7778044412998</v>
      </c>
      <c r="N657" s="3">
        <v>12.7648388252149</v>
      </c>
      <c r="O657" t="s">
        <v>22</v>
      </c>
      <c r="P657" s="2">
        <v>0</v>
      </c>
      <c r="Q657" s="2">
        <v>0</v>
      </c>
      <c r="R657" t="s">
        <v>2365</v>
      </c>
      <c r="S657" s="2">
        <v>0</v>
      </c>
      <c r="T657" s="2">
        <v>0</v>
      </c>
      <c r="U657" s="5">
        <v>12191.4115324413</v>
      </c>
    </row>
    <row r="658" spans="1:21" x14ac:dyDescent="0.25">
      <c r="A658" t="s">
        <v>1531</v>
      </c>
      <c r="B658" t="s">
        <v>1532</v>
      </c>
      <c r="C658" t="s">
        <v>1534</v>
      </c>
      <c r="D658" t="s">
        <v>1535</v>
      </c>
      <c r="E658" s="4">
        <v>1</v>
      </c>
      <c r="F658" t="s">
        <v>2292</v>
      </c>
      <c r="G658" t="s">
        <v>464</v>
      </c>
      <c r="H658" t="s">
        <v>37</v>
      </c>
      <c r="I658" t="s">
        <v>32</v>
      </c>
      <c r="J658" s="3">
        <v>5285.6337279999998</v>
      </c>
      <c r="K658" s="3">
        <v>330.35210799999999</v>
      </c>
      <c r="L658" t="s">
        <v>32</v>
      </c>
      <c r="M658" s="3">
        <v>5003.8168194842001</v>
      </c>
      <c r="N658" s="3">
        <v>12.7648388252149</v>
      </c>
      <c r="O658" t="s">
        <v>22</v>
      </c>
      <c r="P658" s="2">
        <v>0</v>
      </c>
      <c r="Q658" s="2">
        <v>0</v>
      </c>
      <c r="R658" t="s">
        <v>2365</v>
      </c>
      <c r="S658" s="2">
        <v>0</v>
      </c>
      <c r="T658" s="2">
        <v>0</v>
      </c>
      <c r="U658" s="5">
        <v>10289.450547484201</v>
      </c>
    </row>
    <row r="659" spans="1:21" x14ac:dyDescent="0.25">
      <c r="A659" t="s">
        <v>1531</v>
      </c>
      <c r="B659" t="s">
        <v>1532</v>
      </c>
      <c r="C659" t="s">
        <v>1311</v>
      </c>
      <c r="D659" t="s">
        <v>1312</v>
      </c>
      <c r="E659" s="4">
        <v>1</v>
      </c>
      <c r="F659" t="s">
        <v>2292</v>
      </c>
      <c r="G659" t="s">
        <v>464</v>
      </c>
      <c r="H659" t="s">
        <v>37</v>
      </c>
      <c r="I659" t="s">
        <v>32</v>
      </c>
      <c r="J659" s="3">
        <v>330.35210799999999</v>
      </c>
      <c r="K659" s="3">
        <v>330.35210799999999</v>
      </c>
      <c r="L659" t="s">
        <v>32</v>
      </c>
      <c r="M659" s="3">
        <v>0</v>
      </c>
      <c r="N659" s="3">
        <v>0</v>
      </c>
      <c r="O659" t="s">
        <v>32</v>
      </c>
      <c r="P659" s="2">
        <v>0</v>
      </c>
      <c r="Q659" s="2">
        <v>0</v>
      </c>
      <c r="R659" t="s">
        <v>2365</v>
      </c>
      <c r="S659" s="2">
        <v>0</v>
      </c>
      <c r="T659" s="2">
        <v>0</v>
      </c>
      <c r="U659" s="5">
        <v>330.35210799999999</v>
      </c>
    </row>
    <row r="660" spans="1:21" x14ac:dyDescent="0.25">
      <c r="A660" t="s">
        <v>1531</v>
      </c>
      <c r="B660" t="s">
        <v>1532</v>
      </c>
      <c r="C660" t="s">
        <v>1536</v>
      </c>
      <c r="D660" t="s">
        <v>1316</v>
      </c>
      <c r="E660" s="4">
        <v>1</v>
      </c>
      <c r="F660" t="s">
        <v>2292</v>
      </c>
      <c r="G660" t="s">
        <v>464</v>
      </c>
      <c r="H660" t="s">
        <v>37</v>
      </c>
      <c r="I660" t="s">
        <v>22</v>
      </c>
      <c r="J660" s="3">
        <v>0</v>
      </c>
      <c r="K660" s="3">
        <v>330.35210799999999</v>
      </c>
      <c r="L660" t="s">
        <v>22</v>
      </c>
      <c r="M660" s="3">
        <v>0</v>
      </c>
      <c r="N660" s="3">
        <v>12.7648388252149</v>
      </c>
      <c r="O660" t="s">
        <v>22</v>
      </c>
      <c r="P660" s="2">
        <v>0</v>
      </c>
      <c r="Q660" s="2">
        <v>0</v>
      </c>
      <c r="R660" t="s">
        <v>22</v>
      </c>
      <c r="S660" s="2">
        <v>0</v>
      </c>
      <c r="T660" s="2">
        <v>0</v>
      </c>
      <c r="U660" s="5">
        <v>0</v>
      </c>
    </row>
    <row r="661" spans="1:21" x14ac:dyDescent="0.25">
      <c r="A661" t="s">
        <v>1531</v>
      </c>
      <c r="B661" t="s">
        <v>1532</v>
      </c>
      <c r="C661" t="s">
        <v>1340</v>
      </c>
      <c r="D661" t="s">
        <v>1341</v>
      </c>
      <c r="E661" s="4">
        <v>1</v>
      </c>
      <c r="F661" t="s">
        <v>2292</v>
      </c>
      <c r="G661" t="s">
        <v>464</v>
      </c>
      <c r="H661" t="s">
        <v>37</v>
      </c>
      <c r="I661" t="s">
        <v>32</v>
      </c>
      <c r="J661" s="3">
        <v>330.35210799999999</v>
      </c>
      <c r="K661" s="3">
        <v>330.35210799999999</v>
      </c>
      <c r="L661" t="s">
        <v>32</v>
      </c>
      <c r="M661" s="3">
        <v>0</v>
      </c>
      <c r="N661" s="3">
        <v>0</v>
      </c>
      <c r="O661" t="s">
        <v>32</v>
      </c>
      <c r="P661" s="2">
        <v>0</v>
      </c>
      <c r="Q661" s="2">
        <v>0</v>
      </c>
      <c r="R661" t="s">
        <v>32</v>
      </c>
      <c r="S661" s="2">
        <v>0</v>
      </c>
      <c r="T661" s="2">
        <v>0</v>
      </c>
      <c r="U661" s="5">
        <v>330.35210799999999</v>
      </c>
    </row>
    <row r="662" spans="1:21" x14ac:dyDescent="0.25">
      <c r="A662" t="s">
        <v>1531</v>
      </c>
      <c r="B662" t="s">
        <v>1532</v>
      </c>
      <c r="C662" t="s">
        <v>1537</v>
      </c>
      <c r="D662" t="s">
        <v>1538</v>
      </c>
      <c r="E662" s="4">
        <v>1</v>
      </c>
      <c r="F662" t="s">
        <v>2292</v>
      </c>
      <c r="G662" t="s">
        <v>464</v>
      </c>
      <c r="H662" t="s">
        <v>37</v>
      </c>
      <c r="I662" t="s">
        <v>32</v>
      </c>
      <c r="J662" s="3">
        <v>2312.4647559999999</v>
      </c>
      <c r="K662" s="3">
        <v>330.35210799999999</v>
      </c>
      <c r="L662" t="s">
        <v>32</v>
      </c>
      <c r="M662" s="3">
        <v>2935.9129297994</v>
      </c>
      <c r="N662" s="3">
        <v>12.7648388252149</v>
      </c>
      <c r="O662" t="s">
        <v>22</v>
      </c>
      <c r="P662" s="2">
        <v>0</v>
      </c>
      <c r="Q662" s="2">
        <v>0</v>
      </c>
      <c r="R662" t="s">
        <v>2365</v>
      </c>
      <c r="S662" s="2">
        <v>0</v>
      </c>
      <c r="T662" s="2">
        <v>0</v>
      </c>
      <c r="U662" s="5">
        <v>5248.3776857993998</v>
      </c>
    </row>
    <row r="663" spans="1:21" x14ac:dyDescent="0.25">
      <c r="A663" t="s">
        <v>1531</v>
      </c>
      <c r="B663" t="s">
        <v>1532</v>
      </c>
      <c r="C663" t="s">
        <v>462</v>
      </c>
      <c r="D663" t="s">
        <v>463</v>
      </c>
      <c r="E663" s="4">
        <v>1</v>
      </c>
      <c r="F663" t="s">
        <v>2292</v>
      </c>
      <c r="G663" t="s">
        <v>464</v>
      </c>
      <c r="H663" t="s">
        <v>37</v>
      </c>
      <c r="I663" t="s">
        <v>32</v>
      </c>
      <c r="J663" s="3">
        <v>330.35210799999999</v>
      </c>
      <c r="K663" s="3">
        <v>330.35210799999999</v>
      </c>
      <c r="L663" t="s">
        <v>32</v>
      </c>
      <c r="M663" s="3">
        <v>0</v>
      </c>
      <c r="N663" s="3">
        <v>0</v>
      </c>
      <c r="O663" t="s">
        <v>32</v>
      </c>
      <c r="P663" s="2">
        <v>0</v>
      </c>
      <c r="Q663" s="2">
        <v>0</v>
      </c>
      <c r="R663" t="s">
        <v>22</v>
      </c>
      <c r="S663" s="2">
        <v>0</v>
      </c>
      <c r="T663" s="2">
        <v>0</v>
      </c>
      <c r="U663" s="5">
        <v>330.35210799999999</v>
      </c>
    </row>
    <row r="664" spans="1:21" x14ac:dyDescent="0.25">
      <c r="A664" t="s">
        <v>1539</v>
      </c>
      <c r="B664" t="s">
        <v>1540</v>
      </c>
      <c r="C664" t="s">
        <v>903</v>
      </c>
      <c r="D664" t="s">
        <v>1541</v>
      </c>
      <c r="E664" s="4">
        <v>7</v>
      </c>
      <c r="F664" t="s">
        <v>2290</v>
      </c>
      <c r="G664" t="s">
        <v>2291</v>
      </c>
      <c r="H664" t="s">
        <v>37</v>
      </c>
      <c r="I664" t="s">
        <v>32</v>
      </c>
      <c r="J664" s="3">
        <v>1108.7150240000001</v>
      </c>
      <c r="K664" s="3">
        <v>554.35751200000004</v>
      </c>
      <c r="L664" t="s">
        <v>32</v>
      </c>
      <c r="M664" s="3">
        <v>0</v>
      </c>
      <c r="N664" s="3">
        <v>0</v>
      </c>
      <c r="O664" t="s">
        <v>22</v>
      </c>
      <c r="P664" s="2">
        <v>0</v>
      </c>
      <c r="Q664" s="2">
        <v>0</v>
      </c>
      <c r="R664" t="s">
        <v>2365</v>
      </c>
      <c r="S664" s="2">
        <v>0</v>
      </c>
      <c r="T664" s="2">
        <v>0</v>
      </c>
      <c r="U664" s="5">
        <v>1108.7150240000001</v>
      </c>
    </row>
    <row r="665" spans="1:21" x14ac:dyDescent="0.25">
      <c r="A665" t="s">
        <v>1539</v>
      </c>
      <c r="B665" t="s">
        <v>1540</v>
      </c>
      <c r="C665" t="s">
        <v>1542</v>
      </c>
      <c r="D665" t="s">
        <v>1543</v>
      </c>
      <c r="E665" s="4">
        <v>7</v>
      </c>
      <c r="F665" t="s">
        <v>2290</v>
      </c>
      <c r="G665" t="s">
        <v>2291</v>
      </c>
      <c r="H665" t="s">
        <v>37</v>
      </c>
      <c r="I665" t="s">
        <v>32</v>
      </c>
      <c r="J665" s="3">
        <v>8315.3626800000002</v>
      </c>
      <c r="K665" s="3">
        <v>554.35751200000004</v>
      </c>
      <c r="L665" t="s">
        <v>32</v>
      </c>
      <c r="M665" s="3">
        <v>1432.6454252874</v>
      </c>
      <c r="N665" s="3">
        <v>27.550873563218392</v>
      </c>
      <c r="O665" t="s">
        <v>22</v>
      </c>
      <c r="P665" s="2">
        <v>0</v>
      </c>
      <c r="Q665" s="2">
        <v>226.46343999999999</v>
      </c>
      <c r="R665" t="s">
        <v>32</v>
      </c>
      <c r="S665" s="2">
        <v>398.46743295020002</v>
      </c>
      <c r="T665" s="2">
        <v>7.6628352490421454</v>
      </c>
      <c r="U665" s="5">
        <v>10146.475538237601</v>
      </c>
    </row>
    <row r="666" spans="1:21" x14ac:dyDescent="0.25">
      <c r="A666" t="s">
        <v>1539</v>
      </c>
      <c r="B666" t="s">
        <v>1540</v>
      </c>
      <c r="C666" t="s">
        <v>1544</v>
      </c>
      <c r="D666" t="s">
        <v>1545</v>
      </c>
      <c r="E666" s="4">
        <v>7</v>
      </c>
      <c r="F666" t="s">
        <v>2290</v>
      </c>
      <c r="G666" t="s">
        <v>2291</v>
      </c>
      <c r="H666" t="s">
        <v>63</v>
      </c>
      <c r="I666" t="s">
        <v>22</v>
      </c>
      <c r="J666" s="3">
        <v>0</v>
      </c>
      <c r="K666" s="3">
        <v>554.35751200000004</v>
      </c>
      <c r="L666" t="s">
        <v>32</v>
      </c>
      <c r="M666" s="3">
        <v>4876.5046206896995</v>
      </c>
      <c r="N666" s="3">
        <v>27.550873563218392</v>
      </c>
      <c r="O666" t="s">
        <v>22</v>
      </c>
      <c r="P666" s="2">
        <v>0</v>
      </c>
      <c r="Q666" s="2">
        <v>226.46343999999999</v>
      </c>
      <c r="R666" t="s">
        <v>32</v>
      </c>
      <c r="S666" s="2">
        <v>1356.3218390805</v>
      </c>
      <c r="T666" s="2">
        <v>7.6628352490421454</v>
      </c>
      <c r="U666" s="5">
        <v>6232.8264597702</v>
      </c>
    </row>
    <row r="667" spans="1:21" x14ac:dyDescent="0.25">
      <c r="A667" t="s">
        <v>1539</v>
      </c>
      <c r="B667" t="s">
        <v>1540</v>
      </c>
      <c r="C667" t="s">
        <v>905</v>
      </c>
      <c r="D667" t="s">
        <v>1546</v>
      </c>
      <c r="E667" s="4">
        <v>7</v>
      </c>
      <c r="F667" t="s">
        <v>2290</v>
      </c>
      <c r="G667" t="s">
        <v>2291</v>
      </c>
      <c r="H667" t="s">
        <v>37</v>
      </c>
      <c r="I667" t="s">
        <v>32</v>
      </c>
      <c r="J667" s="3">
        <v>1663.0725359999999</v>
      </c>
      <c r="K667" s="3">
        <v>554.35751200000004</v>
      </c>
      <c r="L667" t="s">
        <v>32</v>
      </c>
      <c r="M667" s="3">
        <v>0</v>
      </c>
      <c r="N667" s="3">
        <v>0</v>
      </c>
      <c r="O667" t="s">
        <v>22</v>
      </c>
      <c r="P667" s="2">
        <v>0</v>
      </c>
      <c r="Q667" s="2">
        <v>0</v>
      </c>
      <c r="R667" t="s">
        <v>2365</v>
      </c>
      <c r="S667" s="2">
        <v>0</v>
      </c>
      <c r="T667" s="2">
        <v>0</v>
      </c>
      <c r="U667" s="5">
        <v>1663.0725359999999</v>
      </c>
    </row>
    <row r="668" spans="1:21" x14ac:dyDescent="0.25">
      <c r="A668" t="s">
        <v>1547</v>
      </c>
      <c r="B668" t="s">
        <v>1548</v>
      </c>
      <c r="C668" t="s">
        <v>1549</v>
      </c>
      <c r="D668" t="s">
        <v>1550</v>
      </c>
      <c r="E668" s="4">
        <v>6</v>
      </c>
      <c r="F668" t="s">
        <v>2302</v>
      </c>
      <c r="G668" t="s">
        <v>2065</v>
      </c>
      <c r="H668" t="s">
        <v>37</v>
      </c>
      <c r="I668" t="s">
        <v>32</v>
      </c>
      <c r="J668" s="3">
        <v>12185.598628</v>
      </c>
      <c r="K668" s="3">
        <v>435.199951</v>
      </c>
      <c r="L668" t="s">
        <v>32</v>
      </c>
      <c r="M668" s="3">
        <v>5690.5107763614997</v>
      </c>
      <c r="N668" s="3">
        <v>34.28018539976825</v>
      </c>
      <c r="O668" t="s">
        <v>22</v>
      </c>
      <c r="P668" s="2">
        <v>0</v>
      </c>
      <c r="Q668" s="2">
        <v>272.02884615384613</v>
      </c>
      <c r="R668" t="s">
        <v>2365</v>
      </c>
      <c r="S668" s="2">
        <v>0</v>
      </c>
      <c r="T668" s="2">
        <v>0</v>
      </c>
      <c r="U668" s="5">
        <v>17876.109404361501</v>
      </c>
    </row>
    <row r="669" spans="1:21" x14ac:dyDescent="0.25">
      <c r="A669" t="s">
        <v>1547</v>
      </c>
      <c r="B669" t="s">
        <v>1548</v>
      </c>
      <c r="C669" t="s">
        <v>597</v>
      </c>
      <c r="D669" t="s">
        <v>1551</v>
      </c>
      <c r="E669" s="4">
        <v>6</v>
      </c>
      <c r="F669" t="s">
        <v>2302</v>
      </c>
      <c r="G669" t="s">
        <v>2065</v>
      </c>
      <c r="H669" t="s">
        <v>80</v>
      </c>
      <c r="I669" t="s">
        <v>32</v>
      </c>
      <c r="J669" s="3">
        <v>3481.599608</v>
      </c>
      <c r="K669" s="3">
        <v>435.199951</v>
      </c>
      <c r="L669" t="s">
        <v>32</v>
      </c>
      <c r="M669" s="3">
        <v>1165.5263035921</v>
      </c>
      <c r="N669" s="3">
        <v>34.28018539976825</v>
      </c>
      <c r="O669" t="s">
        <v>22</v>
      </c>
      <c r="P669" s="2">
        <v>0</v>
      </c>
      <c r="Q669" s="2">
        <v>272.02884615384613</v>
      </c>
      <c r="R669" t="s">
        <v>2365</v>
      </c>
      <c r="S669" s="2">
        <v>0</v>
      </c>
      <c r="T669" s="2">
        <v>0</v>
      </c>
      <c r="U669" s="5">
        <v>4647.1259115921002</v>
      </c>
    </row>
    <row r="670" spans="1:21" x14ac:dyDescent="0.25">
      <c r="A670" t="s">
        <v>1547</v>
      </c>
      <c r="B670" t="s">
        <v>1548</v>
      </c>
      <c r="C670" t="s">
        <v>1552</v>
      </c>
      <c r="D670" t="s">
        <v>1553</v>
      </c>
      <c r="E670" s="4">
        <v>6</v>
      </c>
      <c r="F670" t="s">
        <v>2302</v>
      </c>
      <c r="G670" t="s">
        <v>2065</v>
      </c>
      <c r="H670" t="s">
        <v>42</v>
      </c>
      <c r="I670" t="s">
        <v>22</v>
      </c>
      <c r="J670" s="3">
        <v>0</v>
      </c>
      <c r="K670" s="3">
        <v>435.199951</v>
      </c>
      <c r="L670" t="s">
        <v>32</v>
      </c>
      <c r="M670" s="3">
        <v>1336.9272305909999</v>
      </c>
      <c r="N670" s="3">
        <v>34.28018539976825</v>
      </c>
      <c r="O670" t="s">
        <v>22</v>
      </c>
      <c r="P670" s="2">
        <v>0</v>
      </c>
      <c r="Q670" s="2">
        <v>272.02884615384613</v>
      </c>
      <c r="R670" t="s">
        <v>2365</v>
      </c>
      <c r="S670" s="2">
        <v>0</v>
      </c>
      <c r="T670" s="2">
        <v>0</v>
      </c>
      <c r="U670" s="5">
        <v>1336.9272305909999</v>
      </c>
    </row>
    <row r="671" spans="1:21" x14ac:dyDescent="0.25">
      <c r="A671" t="s">
        <v>1554</v>
      </c>
      <c r="B671" t="s">
        <v>1555</v>
      </c>
      <c r="C671" t="s">
        <v>1556</v>
      </c>
      <c r="D671" t="s">
        <v>1557</v>
      </c>
      <c r="E671" s="4">
        <v>11</v>
      </c>
      <c r="F671" t="s">
        <v>2272</v>
      </c>
      <c r="G671" t="s">
        <v>2273</v>
      </c>
      <c r="H671" t="s">
        <v>37</v>
      </c>
      <c r="I671" t="s">
        <v>32</v>
      </c>
      <c r="J671" s="3">
        <v>3055.3700749999998</v>
      </c>
      <c r="K671" s="3">
        <v>611.07401500000003</v>
      </c>
      <c r="L671" t="s">
        <v>32</v>
      </c>
      <c r="M671" s="3">
        <v>1636.8593461982</v>
      </c>
      <c r="N671" s="3">
        <v>19.257168778801844</v>
      </c>
      <c r="O671" t="s">
        <v>22</v>
      </c>
      <c r="P671" s="2">
        <v>0</v>
      </c>
      <c r="Q671" s="2">
        <v>246.55084321428572</v>
      </c>
      <c r="R671" t="s">
        <v>32</v>
      </c>
      <c r="S671" s="2">
        <v>0</v>
      </c>
      <c r="T671" s="2">
        <v>0</v>
      </c>
      <c r="U671" s="5">
        <v>4692.2294211981998</v>
      </c>
    </row>
    <row r="672" spans="1:21" x14ac:dyDescent="0.25">
      <c r="A672" t="s">
        <v>1558</v>
      </c>
      <c r="B672" t="s">
        <v>1559</v>
      </c>
      <c r="C672" t="s">
        <v>1431</v>
      </c>
      <c r="D672" t="s">
        <v>1560</v>
      </c>
      <c r="E672" s="4">
        <v>1</v>
      </c>
      <c r="F672" t="s">
        <v>2293</v>
      </c>
      <c r="G672" t="s">
        <v>590</v>
      </c>
      <c r="H672" t="s">
        <v>63</v>
      </c>
      <c r="I672" t="s">
        <v>32</v>
      </c>
      <c r="J672" s="3">
        <v>0</v>
      </c>
      <c r="K672" s="3">
        <v>0</v>
      </c>
      <c r="L672" t="s">
        <v>32</v>
      </c>
      <c r="M672" s="3">
        <v>613.22216554379997</v>
      </c>
      <c r="N672" s="3">
        <v>21.145591915303175</v>
      </c>
      <c r="O672" t="s">
        <v>22</v>
      </c>
      <c r="P672" s="2">
        <v>0</v>
      </c>
      <c r="Q672" s="2">
        <v>173.64051542857143</v>
      </c>
      <c r="R672" t="s">
        <v>32</v>
      </c>
      <c r="S672" s="2">
        <v>279.11453320499999</v>
      </c>
      <c r="T672" s="2">
        <v>9.624639076034649</v>
      </c>
      <c r="U672" s="5">
        <v>892.33669874880002</v>
      </c>
    </row>
    <row r="673" spans="1:21" x14ac:dyDescent="0.25">
      <c r="A673" t="s">
        <v>1561</v>
      </c>
      <c r="B673" t="s">
        <v>1562</v>
      </c>
      <c r="C673" t="s">
        <v>564</v>
      </c>
      <c r="D673" t="s">
        <v>1563</v>
      </c>
      <c r="E673" s="4">
        <v>6</v>
      </c>
      <c r="F673" t="s">
        <v>2298</v>
      </c>
      <c r="G673" t="s">
        <v>557</v>
      </c>
      <c r="H673" t="s">
        <v>37</v>
      </c>
      <c r="I673" t="s">
        <v>32</v>
      </c>
      <c r="J673" s="3">
        <v>0</v>
      </c>
      <c r="K673" s="3">
        <v>484.827586</v>
      </c>
      <c r="L673" t="s">
        <v>32</v>
      </c>
      <c r="M673" s="3">
        <v>0</v>
      </c>
      <c r="N673" s="3">
        <v>0</v>
      </c>
      <c r="O673" t="s">
        <v>22</v>
      </c>
      <c r="P673" s="2">
        <v>0</v>
      </c>
      <c r="Q673" s="2">
        <v>0</v>
      </c>
      <c r="R673" t="s">
        <v>22</v>
      </c>
      <c r="S673" s="2">
        <v>0</v>
      </c>
      <c r="T673" s="2">
        <v>0</v>
      </c>
      <c r="U673" s="5">
        <v>0</v>
      </c>
    </row>
    <row r="674" spans="1:21" x14ac:dyDescent="0.25">
      <c r="A674" t="s">
        <v>1561</v>
      </c>
      <c r="B674" t="s">
        <v>1562</v>
      </c>
      <c r="C674" t="s">
        <v>1564</v>
      </c>
      <c r="D674" t="s">
        <v>1565</v>
      </c>
      <c r="E674" s="4">
        <v>6</v>
      </c>
      <c r="F674" t="s">
        <v>2298</v>
      </c>
      <c r="G674" t="s">
        <v>557</v>
      </c>
      <c r="H674" t="s">
        <v>37</v>
      </c>
      <c r="I674" t="s">
        <v>32</v>
      </c>
      <c r="J674" s="3">
        <v>4848.2758599999997</v>
      </c>
      <c r="K674" s="3">
        <v>484.827586</v>
      </c>
      <c r="L674" t="s">
        <v>32</v>
      </c>
      <c r="M674" s="3">
        <v>2271.3657352941</v>
      </c>
      <c r="N674" s="3">
        <v>29.120073529411766</v>
      </c>
      <c r="O674" t="s">
        <v>22</v>
      </c>
      <c r="P674" s="2">
        <v>0</v>
      </c>
      <c r="Q674" s="2">
        <v>143.696</v>
      </c>
      <c r="R674" t="s">
        <v>22</v>
      </c>
      <c r="S674" s="2">
        <v>0</v>
      </c>
      <c r="T674" s="2">
        <v>0</v>
      </c>
      <c r="U674" s="5">
        <v>7119.6415952940997</v>
      </c>
    </row>
    <row r="675" spans="1:21" x14ac:dyDescent="0.25">
      <c r="A675" t="s">
        <v>1566</v>
      </c>
      <c r="B675" t="s">
        <v>1567</v>
      </c>
      <c r="C675" t="s">
        <v>946</v>
      </c>
      <c r="D675" t="s">
        <v>1193</v>
      </c>
      <c r="E675" s="4">
        <v>1</v>
      </c>
      <c r="F675" t="s">
        <v>2292</v>
      </c>
      <c r="G675" t="s">
        <v>464</v>
      </c>
      <c r="H675" t="s">
        <v>37</v>
      </c>
      <c r="I675" t="s">
        <v>32</v>
      </c>
      <c r="J675" s="3">
        <v>0</v>
      </c>
      <c r="K675" s="3">
        <v>0</v>
      </c>
      <c r="L675" t="s">
        <v>32</v>
      </c>
      <c r="M675" s="3">
        <v>0</v>
      </c>
      <c r="N675" s="3">
        <v>0</v>
      </c>
      <c r="O675" t="s">
        <v>22</v>
      </c>
      <c r="P675" s="2">
        <v>0</v>
      </c>
      <c r="Q675" s="2">
        <v>0</v>
      </c>
      <c r="R675" t="s">
        <v>22</v>
      </c>
      <c r="S675" s="2">
        <v>0</v>
      </c>
      <c r="T675" s="2">
        <v>0</v>
      </c>
      <c r="U675" s="5">
        <v>0</v>
      </c>
    </row>
    <row r="676" spans="1:21" x14ac:dyDescent="0.25">
      <c r="A676" t="s">
        <v>1566</v>
      </c>
      <c r="B676" t="s">
        <v>1567</v>
      </c>
      <c r="C676" t="s">
        <v>745</v>
      </c>
      <c r="D676" t="s">
        <v>1568</v>
      </c>
      <c r="E676" s="4">
        <v>1</v>
      </c>
      <c r="F676" t="s">
        <v>2292</v>
      </c>
      <c r="G676" t="s">
        <v>464</v>
      </c>
      <c r="H676" t="s">
        <v>37</v>
      </c>
      <c r="I676" t="s">
        <v>32</v>
      </c>
      <c r="J676" s="3">
        <v>0</v>
      </c>
      <c r="K676" s="3">
        <v>0</v>
      </c>
      <c r="L676" t="s">
        <v>32</v>
      </c>
      <c r="M676" s="3">
        <v>0</v>
      </c>
      <c r="N676" s="3">
        <v>0</v>
      </c>
      <c r="O676" t="s">
        <v>22</v>
      </c>
      <c r="P676" s="2">
        <v>0</v>
      </c>
      <c r="Q676" s="2">
        <v>0</v>
      </c>
      <c r="R676" t="s">
        <v>2365</v>
      </c>
      <c r="S676" s="2">
        <v>0</v>
      </c>
      <c r="T676" s="2">
        <v>0</v>
      </c>
      <c r="U676" s="5">
        <v>0</v>
      </c>
    </row>
    <row r="677" spans="1:21" x14ac:dyDescent="0.25">
      <c r="A677" t="s">
        <v>1569</v>
      </c>
      <c r="B677" t="s">
        <v>1570</v>
      </c>
      <c r="C677" t="s">
        <v>1571</v>
      </c>
      <c r="D677" t="s">
        <v>904</v>
      </c>
      <c r="E677" s="4">
        <v>1</v>
      </c>
      <c r="F677" t="s">
        <v>2300</v>
      </c>
      <c r="G677" t="s">
        <v>2301</v>
      </c>
      <c r="H677" t="s">
        <v>257</v>
      </c>
      <c r="I677" t="s">
        <v>32</v>
      </c>
      <c r="J677" s="3">
        <v>2978.0588200000002</v>
      </c>
      <c r="K677" s="3">
        <v>595.61176399999999</v>
      </c>
      <c r="L677" t="s">
        <v>32</v>
      </c>
      <c r="M677" s="3">
        <v>1305.2904411765001</v>
      </c>
      <c r="N677" s="3">
        <v>14.503227124183006</v>
      </c>
      <c r="O677" t="s">
        <v>22</v>
      </c>
      <c r="P677" s="2">
        <v>0</v>
      </c>
      <c r="Q677" s="2">
        <v>173.70328599999999</v>
      </c>
      <c r="R677" t="s">
        <v>22</v>
      </c>
      <c r="S677" s="2">
        <v>0</v>
      </c>
      <c r="T677" s="2">
        <v>0</v>
      </c>
      <c r="U677" s="5">
        <v>4283.3492611764996</v>
      </c>
    </row>
    <row r="678" spans="1:21" x14ac:dyDescent="0.25">
      <c r="A678" t="s">
        <v>1572</v>
      </c>
      <c r="B678" t="s">
        <v>1573</v>
      </c>
      <c r="C678" t="s">
        <v>1574</v>
      </c>
      <c r="D678" t="s">
        <v>310</v>
      </c>
      <c r="E678" s="4">
        <v>9</v>
      </c>
      <c r="F678" t="s">
        <v>2315</v>
      </c>
      <c r="G678" t="s">
        <v>2316</v>
      </c>
      <c r="H678" t="s">
        <v>37</v>
      </c>
      <c r="I678" t="s">
        <v>22</v>
      </c>
      <c r="J678" s="3">
        <v>0</v>
      </c>
      <c r="K678" s="3">
        <v>0</v>
      </c>
      <c r="L678" t="s">
        <v>22</v>
      </c>
      <c r="M678" s="3">
        <v>0</v>
      </c>
      <c r="N678" s="3">
        <v>37.916453313253015</v>
      </c>
      <c r="O678" t="s">
        <v>22</v>
      </c>
      <c r="P678" s="2">
        <v>0</v>
      </c>
      <c r="Q678" s="2">
        <v>0</v>
      </c>
      <c r="R678" t="s">
        <v>22</v>
      </c>
      <c r="S678" s="2">
        <v>0</v>
      </c>
      <c r="T678" s="2">
        <v>7.5301204819277112</v>
      </c>
      <c r="U678" s="5">
        <v>0</v>
      </c>
    </row>
    <row r="679" spans="1:21" x14ac:dyDescent="0.25">
      <c r="A679" t="s">
        <v>1572</v>
      </c>
      <c r="B679" t="s">
        <v>1573</v>
      </c>
      <c r="C679" t="s">
        <v>1575</v>
      </c>
      <c r="D679" t="s">
        <v>1576</v>
      </c>
      <c r="E679" s="4">
        <v>9</v>
      </c>
      <c r="F679" t="s">
        <v>2315</v>
      </c>
      <c r="G679" t="s">
        <v>2316</v>
      </c>
      <c r="H679" t="s">
        <v>1577</v>
      </c>
      <c r="I679" t="s">
        <v>22</v>
      </c>
      <c r="J679" s="3">
        <v>0</v>
      </c>
      <c r="K679" s="3">
        <v>0</v>
      </c>
      <c r="L679" t="s">
        <v>22</v>
      </c>
      <c r="M679" s="3">
        <v>0</v>
      </c>
      <c r="N679" s="3">
        <v>37.916453313253015</v>
      </c>
      <c r="O679" t="s">
        <v>22</v>
      </c>
      <c r="P679" s="2">
        <v>0</v>
      </c>
      <c r="Q679" s="2">
        <v>0</v>
      </c>
      <c r="R679" t="s">
        <v>22</v>
      </c>
      <c r="S679" s="2">
        <v>0</v>
      </c>
      <c r="T679" s="2">
        <v>7.5301204819277112</v>
      </c>
      <c r="U679" s="5">
        <v>0</v>
      </c>
    </row>
    <row r="680" spans="1:21" x14ac:dyDescent="0.25">
      <c r="A680" t="s">
        <v>1578</v>
      </c>
      <c r="B680" t="s">
        <v>1579</v>
      </c>
      <c r="C680" t="s">
        <v>1580</v>
      </c>
      <c r="D680" t="s">
        <v>1581</v>
      </c>
      <c r="E680" s="4">
        <v>4</v>
      </c>
      <c r="F680" t="s">
        <v>2299</v>
      </c>
      <c r="G680" t="s">
        <v>1470</v>
      </c>
      <c r="H680" t="s">
        <v>25</v>
      </c>
      <c r="I680" t="s">
        <v>22</v>
      </c>
      <c r="J680" s="3">
        <v>0</v>
      </c>
      <c r="K680" s="3">
        <v>1809.75125</v>
      </c>
      <c r="L680" t="s">
        <v>22</v>
      </c>
      <c r="M680" s="3">
        <v>0</v>
      </c>
      <c r="N680" s="3">
        <v>84.209748892171348</v>
      </c>
      <c r="O680" t="s">
        <v>22</v>
      </c>
      <c r="P680" s="2">
        <v>0</v>
      </c>
      <c r="Q680" s="2">
        <v>273.29730577083336</v>
      </c>
      <c r="R680" t="s">
        <v>22</v>
      </c>
      <c r="S680" s="2">
        <v>0</v>
      </c>
      <c r="T680" s="2">
        <v>14.771048744460856</v>
      </c>
      <c r="U680" s="5">
        <v>0</v>
      </c>
    </row>
    <row r="681" spans="1:21" x14ac:dyDescent="0.25">
      <c r="A681" t="s">
        <v>1578</v>
      </c>
      <c r="B681" t="s">
        <v>1579</v>
      </c>
      <c r="C681" t="s">
        <v>284</v>
      </c>
      <c r="D681" t="s">
        <v>1582</v>
      </c>
      <c r="E681" s="4">
        <v>4</v>
      </c>
      <c r="F681" t="s">
        <v>2299</v>
      </c>
      <c r="G681" t="s">
        <v>1470</v>
      </c>
      <c r="H681" t="s">
        <v>37</v>
      </c>
      <c r="I681" t="s">
        <v>32</v>
      </c>
      <c r="J681" s="3">
        <v>9048.7562500000004</v>
      </c>
      <c r="K681" s="3">
        <v>1809.75125</v>
      </c>
      <c r="L681" t="s">
        <v>32</v>
      </c>
      <c r="M681" s="3">
        <v>0</v>
      </c>
      <c r="N681" s="3">
        <v>0</v>
      </c>
      <c r="O681" t="s">
        <v>32</v>
      </c>
      <c r="P681" s="2">
        <v>0</v>
      </c>
      <c r="Q681" s="2">
        <v>0</v>
      </c>
      <c r="R681" t="s">
        <v>2365</v>
      </c>
      <c r="S681" s="2">
        <v>0</v>
      </c>
      <c r="T681" s="2">
        <v>0</v>
      </c>
      <c r="U681" s="5">
        <v>9048.7562500000004</v>
      </c>
    </row>
    <row r="682" spans="1:21" x14ac:dyDescent="0.25">
      <c r="A682" t="s">
        <v>1578</v>
      </c>
      <c r="B682" t="s">
        <v>1579</v>
      </c>
      <c r="C682" t="s">
        <v>1583</v>
      </c>
      <c r="D682" t="s">
        <v>1584</v>
      </c>
      <c r="E682" s="4">
        <v>4</v>
      </c>
      <c r="F682" t="s">
        <v>2299</v>
      </c>
      <c r="G682" t="s">
        <v>1470</v>
      </c>
      <c r="H682" t="s">
        <v>25</v>
      </c>
      <c r="I682" t="s">
        <v>22</v>
      </c>
      <c r="J682" s="3">
        <v>0</v>
      </c>
      <c r="K682" s="3">
        <v>1809.75125</v>
      </c>
      <c r="L682" t="s">
        <v>22</v>
      </c>
      <c r="M682" s="3">
        <v>0</v>
      </c>
      <c r="N682" s="3">
        <v>84.209748892171348</v>
      </c>
      <c r="O682" t="s">
        <v>22</v>
      </c>
      <c r="P682" s="2">
        <v>0</v>
      </c>
      <c r="Q682" s="2">
        <v>273.29730577083336</v>
      </c>
      <c r="R682" t="s">
        <v>22</v>
      </c>
      <c r="S682" s="2">
        <v>0</v>
      </c>
      <c r="T682" s="2">
        <v>14.771048744460856</v>
      </c>
      <c r="U682" s="5">
        <v>0</v>
      </c>
    </row>
    <row r="683" spans="1:21" x14ac:dyDescent="0.25">
      <c r="A683" t="s">
        <v>1585</v>
      </c>
      <c r="B683" t="s">
        <v>1586</v>
      </c>
      <c r="C683" t="s">
        <v>1587</v>
      </c>
      <c r="D683" t="s">
        <v>1588</v>
      </c>
      <c r="E683" s="4">
        <v>1</v>
      </c>
      <c r="F683" t="s">
        <v>2293</v>
      </c>
      <c r="G683" t="s">
        <v>590</v>
      </c>
      <c r="H683" t="s">
        <v>21</v>
      </c>
      <c r="I683" t="s">
        <v>22</v>
      </c>
      <c r="J683" s="3">
        <v>0</v>
      </c>
      <c r="K683" s="3">
        <v>0</v>
      </c>
      <c r="L683" t="s">
        <v>32</v>
      </c>
      <c r="M683" s="3">
        <v>1832.9922670537001</v>
      </c>
      <c r="N683" s="3">
        <v>21.06887663280116</v>
      </c>
      <c r="O683" t="s">
        <v>22</v>
      </c>
      <c r="P683" s="2">
        <v>0</v>
      </c>
      <c r="Q683" s="2">
        <v>212.30983173076922</v>
      </c>
      <c r="R683" t="s">
        <v>22</v>
      </c>
      <c r="S683" s="2">
        <v>0</v>
      </c>
      <c r="T683" s="2">
        <v>1.519756838905775</v>
      </c>
      <c r="U683" s="5">
        <v>1832.9922670537001</v>
      </c>
    </row>
    <row r="684" spans="1:21" x14ac:dyDescent="0.25">
      <c r="A684" t="s">
        <v>1585</v>
      </c>
      <c r="B684" t="s">
        <v>1586</v>
      </c>
      <c r="C684" t="s">
        <v>1589</v>
      </c>
      <c r="D684" t="s">
        <v>1590</v>
      </c>
      <c r="E684" s="4">
        <v>1</v>
      </c>
      <c r="F684" t="s">
        <v>2293</v>
      </c>
      <c r="G684" t="s">
        <v>590</v>
      </c>
      <c r="H684" t="s">
        <v>37</v>
      </c>
      <c r="I684" t="s">
        <v>22</v>
      </c>
      <c r="J684" s="3">
        <v>0</v>
      </c>
      <c r="K684" s="3">
        <v>0</v>
      </c>
      <c r="L684" t="s">
        <v>32</v>
      </c>
      <c r="M684" s="3">
        <v>1011.3060783745</v>
      </c>
      <c r="N684" s="3">
        <v>21.06887663280116</v>
      </c>
      <c r="O684" t="s">
        <v>22</v>
      </c>
      <c r="P684" s="2">
        <v>0</v>
      </c>
      <c r="Q684" s="2">
        <v>212.30983173076922</v>
      </c>
      <c r="R684" t="s">
        <v>22</v>
      </c>
      <c r="S684" s="2">
        <v>0</v>
      </c>
      <c r="T684" s="2">
        <v>1.519756838905775</v>
      </c>
      <c r="U684" s="5">
        <v>1011.3060783745</v>
      </c>
    </row>
    <row r="685" spans="1:21" x14ac:dyDescent="0.25">
      <c r="A685" t="s">
        <v>1585</v>
      </c>
      <c r="B685" t="s">
        <v>1586</v>
      </c>
      <c r="C685" t="s">
        <v>1591</v>
      </c>
      <c r="D685" t="s">
        <v>1592</v>
      </c>
      <c r="E685" s="4">
        <v>1</v>
      </c>
      <c r="F685" t="s">
        <v>2293</v>
      </c>
      <c r="G685" t="s">
        <v>590</v>
      </c>
      <c r="H685" t="s">
        <v>37</v>
      </c>
      <c r="I685" t="s">
        <v>22</v>
      </c>
      <c r="J685" s="3">
        <v>0</v>
      </c>
      <c r="K685" s="3">
        <v>0</v>
      </c>
      <c r="L685" t="s">
        <v>32</v>
      </c>
      <c r="M685" s="3">
        <v>3687.0534107402</v>
      </c>
      <c r="N685" s="3">
        <v>21.06887663280116</v>
      </c>
      <c r="O685" t="s">
        <v>22</v>
      </c>
      <c r="P685" s="2">
        <v>0</v>
      </c>
      <c r="Q685" s="2">
        <v>212.30983173076922</v>
      </c>
      <c r="R685" t="s">
        <v>22</v>
      </c>
      <c r="S685" s="2">
        <v>0</v>
      </c>
      <c r="T685" s="2">
        <v>1.519756838905775</v>
      </c>
      <c r="U685" s="5">
        <v>3687.0534107402</v>
      </c>
    </row>
    <row r="686" spans="1:21" x14ac:dyDescent="0.25">
      <c r="A686" t="s">
        <v>1593</v>
      </c>
      <c r="B686" t="s">
        <v>1594</v>
      </c>
      <c r="C686" t="s">
        <v>1595</v>
      </c>
      <c r="D686" t="s">
        <v>1596</v>
      </c>
      <c r="E686" s="4">
        <v>6</v>
      </c>
      <c r="F686" t="s">
        <v>2298</v>
      </c>
      <c r="G686" t="s">
        <v>557</v>
      </c>
      <c r="H686" t="s">
        <v>37</v>
      </c>
      <c r="I686" t="s">
        <v>22</v>
      </c>
      <c r="J686" s="3">
        <v>0</v>
      </c>
      <c r="K686" s="3">
        <v>0</v>
      </c>
      <c r="L686" t="s">
        <v>32</v>
      </c>
      <c r="M686" s="3">
        <v>735.72931034479996</v>
      </c>
      <c r="N686" s="3">
        <v>24.524310344827587</v>
      </c>
      <c r="O686" t="s">
        <v>22</v>
      </c>
      <c r="P686" s="2">
        <v>0</v>
      </c>
      <c r="Q686" s="2">
        <v>153.369088</v>
      </c>
      <c r="R686" t="s">
        <v>2365</v>
      </c>
      <c r="S686" s="2">
        <v>0</v>
      </c>
      <c r="T686" s="2">
        <v>0</v>
      </c>
      <c r="U686" s="5">
        <v>735.72931034479996</v>
      </c>
    </row>
    <row r="687" spans="1:21" x14ac:dyDescent="0.25">
      <c r="A687" t="s">
        <v>1597</v>
      </c>
      <c r="B687" t="s">
        <v>1598</v>
      </c>
      <c r="C687" t="s">
        <v>1599</v>
      </c>
      <c r="D687" t="s">
        <v>1600</v>
      </c>
      <c r="E687" s="4">
        <v>1</v>
      </c>
      <c r="F687" t="s">
        <v>2292</v>
      </c>
      <c r="G687" t="s">
        <v>464</v>
      </c>
      <c r="H687" t="s">
        <v>469</v>
      </c>
      <c r="I687" t="s">
        <v>22</v>
      </c>
      <c r="J687" s="3">
        <v>0</v>
      </c>
      <c r="K687" s="3">
        <v>707.60169299999995</v>
      </c>
      <c r="L687" t="s">
        <v>32</v>
      </c>
      <c r="M687" s="3">
        <v>2569.9158763731998</v>
      </c>
      <c r="N687" s="3">
        <v>15.388717822593868</v>
      </c>
      <c r="O687" t="s">
        <v>22</v>
      </c>
      <c r="P687" s="2">
        <v>0</v>
      </c>
      <c r="Q687" s="2">
        <v>173.7214678</v>
      </c>
      <c r="R687" t="s">
        <v>22</v>
      </c>
      <c r="S687" s="2">
        <v>0</v>
      </c>
      <c r="T687" s="2">
        <v>1.8688095683049897</v>
      </c>
      <c r="U687" s="5">
        <v>2569.9158763731998</v>
      </c>
    </row>
    <row r="688" spans="1:21" x14ac:dyDescent="0.25">
      <c r="A688" t="s">
        <v>1597</v>
      </c>
      <c r="B688" t="s">
        <v>1598</v>
      </c>
      <c r="C688" t="s">
        <v>1601</v>
      </c>
      <c r="D688" t="s">
        <v>1602</v>
      </c>
      <c r="E688" s="4">
        <v>1</v>
      </c>
      <c r="F688" t="s">
        <v>2292</v>
      </c>
      <c r="G688" t="s">
        <v>464</v>
      </c>
      <c r="H688" t="s">
        <v>37</v>
      </c>
      <c r="I688" t="s">
        <v>32</v>
      </c>
      <c r="J688" s="3">
        <v>0</v>
      </c>
      <c r="K688" s="3">
        <v>707.60169299999995</v>
      </c>
      <c r="L688" t="s">
        <v>32</v>
      </c>
      <c r="M688" s="3">
        <v>892.54563371040001</v>
      </c>
      <c r="N688" s="3">
        <v>15.388717822593868</v>
      </c>
      <c r="O688" t="s">
        <v>22</v>
      </c>
      <c r="P688" s="2">
        <v>0</v>
      </c>
      <c r="Q688" s="2">
        <v>173.7214678</v>
      </c>
      <c r="R688" t="s">
        <v>22</v>
      </c>
      <c r="S688" s="2">
        <v>0</v>
      </c>
      <c r="T688" s="2">
        <v>1.8688095683049897</v>
      </c>
      <c r="U688" s="5">
        <v>892.54563371040001</v>
      </c>
    </row>
    <row r="689" spans="1:21" x14ac:dyDescent="0.25">
      <c r="A689" t="s">
        <v>1597</v>
      </c>
      <c r="B689" t="s">
        <v>1598</v>
      </c>
      <c r="C689" t="s">
        <v>1603</v>
      </c>
      <c r="D689" t="s">
        <v>1604</v>
      </c>
      <c r="E689" s="4">
        <v>1</v>
      </c>
      <c r="F689" t="s">
        <v>2292</v>
      </c>
      <c r="G689" t="s">
        <v>464</v>
      </c>
      <c r="H689" t="s">
        <v>37</v>
      </c>
      <c r="I689" t="s">
        <v>32</v>
      </c>
      <c r="J689" s="3">
        <v>2122.8050790000002</v>
      </c>
      <c r="K689" s="3">
        <v>707.60169299999995</v>
      </c>
      <c r="L689" t="s">
        <v>32</v>
      </c>
      <c r="M689" s="3">
        <v>3693.2922774224999</v>
      </c>
      <c r="N689" s="3">
        <v>15.388717822593868</v>
      </c>
      <c r="O689" t="s">
        <v>22</v>
      </c>
      <c r="P689" s="2">
        <v>0</v>
      </c>
      <c r="Q689" s="2">
        <v>173.7214678</v>
      </c>
      <c r="R689" t="s">
        <v>22</v>
      </c>
      <c r="S689" s="2">
        <v>0</v>
      </c>
      <c r="T689" s="2">
        <v>1.8688095683049897</v>
      </c>
      <c r="U689" s="5">
        <v>5816.0973564224996</v>
      </c>
    </row>
    <row r="690" spans="1:21" x14ac:dyDescent="0.25">
      <c r="A690" t="s">
        <v>1597</v>
      </c>
      <c r="B690" t="s">
        <v>1598</v>
      </c>
      <c r="C690" t="s">
        <v>1605</v>
      </c>
      <c r="D690" t="s">
        <v>1606</v>
      </c>
      <c r="E690" s="4">
        <v>1</v>
      </c>
      <c r="F690" t="s">
        <v>2292</v>
      </c>
      <c r="G690" t="s">
        <v>464</v>
      </c>
      <c r="H690" t="s">
        <v>37</v>
      </c>
      <c r="I690" t="s">
        <v>22</v>
      </c>
      <c r="J690" s="3">
        <v>0</v>
      </c>
      <c r="K690" s="3">
        <v>707.60169299999995</v>
      </c>
      <c r="L690" t="s">
        <v>32</v>
      </c>
      <c r="M690" s="3">
        <v>1969.7558812919999</v>
      </c>
      <c r="N690" s="3">
        <v>15.388717822593868</v>
      </c>
      <c r="O690" t="s">
        <v>22</v>
      </c>
      <c r="P690" s="2">
        <v>0</v>
      </c>
      <c r="Q690" s="2">
        <v>173.7214678</v>
      </c>
      <c r="R690" t="s">
        <v>22</v>
      </c>
      <c r="S690" s="2">
        <v>0</v>
      </c>
      <c r="T690" s="2">
        <v>1.8688095683049897</v>
      </c>
      <c r="U690" s="5">
        <v>1969.7558812919999</v>
      </c>
    </row>
    <row r="691" spans="1:21" x14ac:dyDescent="0.25">
      <c r="A691" t="s">
        <v>1597</v>
      </c>
      <c r="B691" t="s">
        <v>1598</v>
      </c>
      <c r="C691" t="s">
        <v>1607</v>
      </c>
      <c r="D691" t="s">
        <v>1565</v>
      </c>
      <c r="E691" s="4">
        <v>1</v>
      </c>
      <c r="F691" t="s">
        <v>2292</v>
      </c>
      <c r="G691" t="s">
        <v>464</v>
      </c>
      <c r="H691" t="s">
        <v>37</v>
      </c>
      <c r="I691" t="s">
        <v>32</v>
      </c>
      <c r="J691" s="3">
        <v>0</v>
      </c>
      <c r="K691" s="3">
        <v>707.60169299999995</v>
      </c>
      <c r="L691" t="s">
        <v>32</v>
      </c>
      <c r="M691" s="3">
        <v>2385.2512625019999</v>
      </c>
      <c r="N691" s="3">
        <v>15.388717822593868</v>
      </c>
      <c r="O691" t="s">
        <v>22</v>
      </c>
      <c r="P691" s="2">
        <v>0</v>
      </c>
      <c r="Q691" s="2">
        <v>173.7214678</v>
      </c>
      <c r="R691" t="s">
        <v>22</v>
      </c>
      <c r="S691" s="2">
        <v>0</v>
      </c>
      <c r="T691" s="2">
        <v>1.8688095683049897</v>
      </c>
      <c r="U691" s="5">
        <v>2385.2512625019999</v>
      </c>
    </row>
    <row r="692" spans="1:21" x14ac:dyDescent="0.25">
      <c r="A692" t="s">
        <v>1608</v>
      </c>
      <c r="B692" t="s">
        <v>1609</v>
      </c>
      <c r="C692" t="s">
        <v>1610</v>
      </c>
      <c r="D692" t="s">
        <v>116</v>
      </c>
      <c r="E692" s="4">
        <v>8</v>
      </c>
      <c r="F692" t="s">
        <v>2334</v>
      </c>
      <c r="G692" t="s">
        <v>2335</v>
      </c>
      <c r="H692" t="s">
        <v>50</v>
      </c>
      <c r="I692" t="s">
        <v>32</v>
      </c>
      <c r="J692" s="3">
        <v>5226.703544</v>
      </c>
      <c r="K692" s="3">
        <v>653.337943</v>
      </c>
      <c r="L692" t="s">
        <v>32</v>
      </c>
      <c r="M692" s="3">
        <v>1785.9507042253999</v>
      </c>
      <c r="N692" s="3">
        <v>32.471830985915496</v>
      </c>
      <c r="O692" t="s">
        <v>22</v>
      </c>
      <c r="P692" s="2">
        <v>0</v>
      </c>
      <c r="Q692" s="2">
        <v>226.49933746153846</v>
      </c>
      <c r="R692" t="s">
        <v>32</v>
      </c>
      <c r="S692" s="2">
        <v>0</v>
      </c>
      <c r="T692" s="2">
        <v>0</v>
      </c>
      <c r="U692" s="5">
        <v>7012.6542482253999</v>
      </c>
    </row>
    <row r="693" spans="1:21" x14ac:dyDescent="0.25">
      <c r="A693" t="s">
        <v>1611</v>
      </c>
      <c r="B693" t="s">
        <v>1612</v>
      </c>
      <c r="C693" t="s">
        <v>913</v>
      </c>
      <c r="D693" t="s">
        <v>1613</v>
      </c>
      <c r="E693" s="4">
        <v>4</v>
      </c>
      <c r="F693" t="s">
        <v>2274</v>
      </c>
      <c r="G693" t="s">
        <v>915</v>
      </c>
      <c r="H693" t="s">
        <v>63</v>
      </c>
      <c r="I693" t="s">
        <v>32</v>
      </c>
      <c r="J693" s="3">
        <v>0</v>
      </c>
      <c r="K693" s="3">
        <v>739.44609400000002</v>
      </c>
      <c r="L693" t="s">
        <v>32</v>
      </c>
      <c r="M693" s="3">
        <v>0</v>
      </c>
      <c r="N693" s="3">
        <v>0</v>
      </c>
      <c r="O693" t="s">
        <v>22</v>
      </c>
      <c r="P693" s="2">
        <v>0</v>
      </c>
      <c r="Q693" s="2">
        <v>0</v>
      </c>
      <c r="R693" t="s">
        <v>32</v>
      </c>
      <c r="S693" s="2">
        <v>0</v>
      </c>
      <c r="T693" s="2">
        <v>0</v>
      </c>
      <c r="U693" s="5">
        <v>0</v>
      </c>
    </row>
    <row r="694" spans="1:21" x14ac:dyDescent="0.25">
      <c r="A694" t="s">
        <v>1611</v>
      </c>
      <c r="B694" t="s">
        <v>1612</v>
      </c>
      <c r="C694" t="s">
        <v>918</v>
      </c>
      <c r="D694" t="s">
        <v>1614</v>
      </c>
      <c r="E694" s="4">
        <v>4</v>
      </c>
      <c r="F694" t="s">
        <v>2274</v>
      </c>
      <c r="G694" t="s">
        <v>915</v>
      </c>
      <c r="H694" t="s">
        <v>920</v>
      </c>
      <c r="I694" t="s">
        <v>32</v>
      </c>
      <c r="J694" s="3">
        <v>739.44609400000002</v>
      </c>
      <c r="K694" s="3">
        <v>739.44609400000002</v>
      </c>
      <c r="L694" t="s">
        <v>32</v>
      </c>
      <c r="M694" s="3">
        <v>0</v>
      </c>
      <c r="N694" s="3">
        <v>0</v>
      </c>
      <c r="O694" t="s">
        <v>22</v>
      </c>
      <c r="P694" s="2">
        <v>0</v>
      </c>
      <c r="Q694" s="2">
        <v>0</v>
      </c>
      <c r="R694" t="s">
        <v>32</v>
      </c>
      <c r="S694" s="2">
        <v>0</v>
      </c>
      <c r="T694" s="2">
        <v>0</v>
      </c>
      <c r="U694" s="5">
        <v>739.44609400000002</v>
      </c>
    </row>
    <row r="695" spans="1:21" x14ac:dyDescent="0.25">
      <c r="A695" t="s">
        <v>1611</v>
      </c>
      <c r="B695" t="s">
        <v>1612</v>
      </c>
      <c r="C695" t="s">
        <v>921</v>
      </c>
      <c r="D695" t="s">
        <v>1615</v>
      </c>
      <c r="E695" s="4">
        <v>4</v>
      </c>
      <c r="F695" t="s">
        <v>2274</v>
      </c>
      <c r="G695" t="s">
        <v>915</v>
      </c>
      <c r="H695" t="s">
        <v>923</v>
      </c>
      <c r="I695" t="s">
        <v>32</v>
      </c>
      <c r="J695" s="3">
        <v>0</v>
      </c>
      <c r="K695" s="3">
        <v>739.44609400000002</v>
      </c>
      <c r="L695" t="s">
        <v>32</v>
      </c>
      <c r="M695" s="3">
        <v>0</v>
      </c>
      <c r="N695" s="3">
        <v>0</v>
      </c>
      <c r="O695" t="s">
        <v>22</v>
      </c>
      <c r="P695" s="2">
        <v>0</v>
      </c>
      <c r="Q695" s="2">
        <v>0</v>
      </c>
      <c r="R695" t="s">
        <v>32</v>
      </c>
      <c r="S695" s="2">
        <v>0</v>
      </c>
      <c r="T695" s="2">
        <v>0</v>
      </c>
      <c r="U695" s="5">
        <v>0</v>
      </c>
    </row>
    <row r="696" spans="1:21" x14ac:dyDescent="0.25">
      <c r="A696" t="s">
        <v>1611</v>
      </c>
      <c r="B696" t="s">
        <v>1612</v>
      </c>
      <c r="C696" t="s">
        <v>1616</v>
      </c>
      <c r="D696" t="s">
        <v>1617</v>
      </c>
      <c r="E696" s="4">
        <v>4</v>
      </c>
      <c r="F696" t="s">
        <v>2274</v>
      </c>
      <c r="G696" t="s">
        <v>915</v>
      </c>
      <c r="H696" t="s">
        <v>37</v>
      </c>
      <c r="I696" t="s">
        <v>32</v>
      </c>
      <c r="J696" s="3">
        <v>0</v>
      </c>
      <c r="K696" s="3">
        <v>739.44609400000002</v>
      </c>
      <c r="L696" t="s">
        <v>22</v>
      </c>
      <c r="M696" s="3">
        <v>0</v>
      </c>
      <c r="N696" s="3">
        <v>0</v>
      </c>
      <c r="O696" t="s">
        <v>22</v>
      </c>
      <c r="P696" s="2">
        <v>0</v>
      </c>
      <c r="Q696" s="2">
        <v>0</v>
      </c>
      <c r="R696" t="s">
        <v>22</v>
      </c>
      <c r="S696" s="2">
        <v>0</v>
      </c>
      <c r="T696" s="2">
        <v>0</v>
      </c>
      <c r="U696" s="5">
        <v>0</v>
      </c>
    </row>
    <row r="697" spans="1:21" x14ac:dyDescent="0.25">
      <c r="A697" t="s">
        <v>1611</v>
      </c>
      <c r="B697" t="s">
        <v>1612</v>
      </c>
      <c r="C697" t="s">
        <v>1618</v>
      </c>
      <c r="D697" t="s">
        <v>1619</v>
      </c>
      <c r="E697" s="4">
        <v>4</v>
      </c>
      <c r="F697" t="s">
        <v>2274</v>
      </c>
      <c r="G697" t="s">
        <v>915</v>
      </c>
      <c r="H697" t="s">
        <v>21</v>
      </c>
      <c r="I697" t="s">
        <v>32</v>
      </c>
      <c r="J697" s="3">
        <v>0</v>
      </c>
      <c r="K697" s="3">
        <v>739.44609400000002</v>
      </c>
      <c r="L697" t="s">
        <v>22</v>
      </c>
      <c r="M697" s="3">
        <v>0</v>
      </c>
      <c r="N697" s="3">
        <v>0</v>
      </c>
      <c r="O697" t="s">
        <v>22</v>
      </c>
      <c r="P697" s="2">
        <v>0</v>
      </c>
      <c r="Q697" s="2">
        <v>0</v>
      </c>
      <c r="R697" t="s">
        <v>22</v>
      </c>
      <c r="S697" s="2">
        <v>0</v>
      </c>
      <c r="T697" s="2">
        <v>0</v>
      </c>
      <c r="U697" s="5">
        <v>0</v>
      </c>
    </row>
    <row r="698" spans="1:21" x14ac:dyDescent="0.25">
      <c r="A698" t="s">
        <v>1611</v>
      </c>
      <c r="B698" t="s">
        <v>1612</v>
      </c>
      <c r="C698" t="s">
        <v>932</v>
      </c>
      <c r="D698" t="s">
        <v>1620</v>
      </c>
      <c r="E698" s="4">
        <v>4</v>
      </c>
      <c r="F698" t="s">
        <v>2274</v>
      </c>
      <c r="G698" t="s">
        <v>915</v>
      </c>
      <c r="H698" t="s">
        <v>37</v>
      </c>
      <c r="I698" t="s">
        <v>32</v>
      </c>
      <c r="J698" s="3">
        <v>2218.3382820000002</v>
      </c>
      <c r="K698" s="3">
        <v>739.44609400000002</v>
      </c>
      <c r="L698" t="s">
        <v>32</v>
      </c>
      <c r="M698" s="3">
        <v>0</v>
      </c>
      <c r="N698" s="3">
        <v>0</v>
      </c>
      <c r="O698" t="s">
        <v>22</v>
      </c>
      <c r="P698" s="2">
        <v>0</v>
      </c>
      <c r="Q698" s="2">
        <v>0</v>
      </c>
      <c r="R698" t="s">
        <v>32</v>
      </c>
      <c r="S698" s="2">
        <v>0</v>
      </c>
      <c r="T698" s="2">
        <v>0</v>
      </c>
      <c r="U698" s="5">
        <v>2218.3382820000002</v>
      </c>
    </row>
    <row r="699" spans="1:21" x14ac:dyDescent="0.25">
      <c r="A699" t="s">
        <v>1611</v>
      </c>
      <c r="B699" t="s">
        <v>1612</v>
      </c>
      <c r="C699" t="s">
        <v>933</v>
      </c>
      <c r="D699" t="s">
        <v>1621</v>
      </c>
      <c r="E699" s="4">
        <v>4</v>
      </c>
      <c r="F699" t="s">
        <v>2274</v>
      </c>
      <c r="G699" t="s">
        <v>915</v>
      </c>
      <c r="H699" t="s">
        <v>47</v>
      </c>
      <c r="I699" t="s">
        <v>32</v>
      </c>
      <c r="J699" s="3">
        <v>0</v>
      </c>
      <c r="K699" s="3">
        <v>739.44609400000002</v>
      </c>
      <c r="L699" t="s">
        <v>22</v>
      </c>
      <c r="M699" s="3">
        <v>0</v>
      </c>
      <c r="N699" s="3">
        <v>0</v>
      </c>
      <c r="O699" t="s">
        <v>22</v>
      </c>
      <c r="P699" s="2">
        <v>0</v>
      </c>
      <c r="Q699" s="2">
        <v>0</v>
      </c>
      <c r="R699" t="s">
        <v>22</v>
      </c>
      <c r="S699" s="2">
        <v>0</v>
      </c>
      <c r="T699" s="2">
        <v>0</v>
      </c>
      <c r="U699" s="5">
        <v>0</v>
      </c>
    </row>
    <row r="700" spans="1:21" x14ac:dyDescent="0.25">
      <c r="A700" t="s">
        <v>1611</v>
      </c>
      <c r="B700" t="s">
        <v>1612</v>
      </c>
      <c r="C700" t="s">
        <v>1622</v>
      </c>
      <c r="D700" t="s">
        <v>1623</v>
      </c>
      <c r="E700" s="4">
        <v>4</v>
      </c>
      <c r="F700" t="s">
        <v>2274</v>
      </c>
      <c r="G700" t="s">
        <v>915</v>
      </c>
      <c r="H700" t="s">
        <v>63</v>
      </c>
      <c r="I700" t="s">
        <v>22</v>
      </c>
      <c r="J700" s="3">
        <v>0</v>
      </c>
      <c r="K700" s="3">
        <v>739.44609400000002</v>
      </c>
      <c r="L700" t="s">
        <v>32</v>
      </c>
      <c r="M700" s="3">
        <v>3935.8325142530998</v>
      </c>
      <c r="N700" s="3">
        <v>20.28779646522235</v>
      </c>
      <c r="O700" t="s">
        <v>22</v>
      </c>
      <c r="P700" s="2">
        <v>0</v>
      </c>
      <c r="Q700" s="2">
        <v>244.34532051282051</v>
      </c>
      <c r="R700" t="s">
        <v>32</v>
      </c>
      <c r="S700" s="2">
        <v>0</v>
      </c>
      <c r="T700" s="2">
        <v>0</v>
      </c>
      <c r="U700" s="5">
        <v>3935.8325142530998</v>
      </c>
    </row>
    <row r="701" spans="1:21" x14ac:dyDescent="0.25">
      <c r="A701" t="s">
        <v>1611</v>
      </c>
      <c r="B701" t="s">
        <v>1612</v>
      </c>
      <c r="C701" t="s">
        <v>770</v>
      </c>
      <c r="D701" t="s">
        <v>1624</v>
      </c>
      <c r="E701" s="4">
        <v>4</v>
      </c>
      <c r="F701" t="s">
        <v>2274</v>
      </c>
      <c r="G701" t="s">
        <v>915</v>
      </c>
      <c r="H701" t="s">
        <v>417</v>
      </c>
      <c r="I701" t="s">
        <v>32</v>
      </c>
      <c r="J701" s="3">
        <v>2218.3382820000002</v>
      </c>
      <c r="K701" s="3">
        <v>739.44609400000002</v>
      </c>
      <c r="L701" t="s">
        <v>32</v>
      </c>
      <c r="M701" s="3">
        <v>3428.6376026225998</v>
      </c>
      <c r="N701" s="3">
        <v>20.28779646522235</v>
      </c>
      <c r="O701" t="s">
        <v>22</v>
      </c>
      <c r="P701" s="2">
        <v>0</v>
      </c>
      <c r="Q701" s="2">
        <v>244.34532051282051</v>
      </c>
      <c r="R701" t="s">
        <v>32</v>
      </c>
      <c r="S701" s="2">
        <v>0</v>
      </c>
      <c r="T701" s="2">
        <v>0</v>
      </c>
      <c r="U701" s="5">
        <v>5646.9758846225996</v>
      </c>
    </row>
    <row r="702" spans="1:21" x14ac:dyDescent="0.25">
      <c r="A702" t="s">
        <v>1611</v>
      </c>
      <c r="B702" t="s">
        <v>1612</v>
      </c>
      <c r="C702" t="s">
        <v>772</v>
      </c>
      <c r="D702" t="s">
        <v>1565</v>
      </c>
      <c r="E702" s="4">
        <v>4</v>
      </c>
      <c r="F702" t="s">
        <v>2274</v>
      </c>
      <c r="G702" t="s">
        <v>915</v>
      </c>
      <c r="H702" t="s">
        <v>37</v>
      </c>
      <c r="I702" t="s">
        <v>32</v>
      </c>
      <c r="J702" s="3">
        <v>1478.892188</v>
      </c>
      <c r="K702" s="3">
        <v>739.44609400000002</v>
      </c>
      <c r="L702" t="s">
        <v>32</v>
      </c>
      <c r="M702" s="3">
        <v>3509.7887884835</v>
      </c>
      <c r="N702" s="3">
        <v>20.28779646522235</v>
      </c>
      <c r="O702" t="s">
        <v>22</v>
      </c>
      <c r="P702" s="2">
        <v>0</v>
      </c>
      <c r="Q702" s="2">
        <v>244.34532051282051</v>
      </c>
      <c r="R702" t="s">
        <v>32</v>
      </c>
      <c r="S702" s="2">
        <v>0</v>
      </c>
      <c r="T702" s="2">
        <v>0</v>
      </c>
      <c r="U702" s="5">
        <v>4988.6809764834998</v>
      </c>
    </row>
    <row r="703" spans="1:21" x14ac:dyDescent="0.25">
      <c r="A703" t="s">
        <v>1625</v>
      </c>
      <c r="B703" t="s">
        <v>1626</v>
      </c>
      <c r="C703" t="s">
        <v>1627</v>
      </c>
      <c r="D703" t="s">
        <v>1628</v>
      </c>
      <c r="E703" s="4">
        <v>7</v>
      </c>
      <c r="F703" t="s">
        <v>2317</v>
      </c>
      <c r="G703" t="s">
        <v>1863</v>
      </c>
      <c r="H703" t="s">
        <v>37</v>
      </c>
      <c r="I703" t="s">
        <v>22</v>
      </c>
      <c r="J703" s="3">
        <v>0</v>
      </c>
      <c r="K703" s="3">
        <v>0</v>
      </c>
      <c r="L703" t="s">
        <v>32</v>
      </c>
      <c r="M703" s="3">
        <v>2660.2312928082001</v>
      </c>
      <c r="N703" s="3">
        <v>17.162782534246574</v>
      </c>
      <c r="O703" t="s">
        <v>22</v>
      </c>
      <c r="P703" s="2">
        <v>0</v>
      </c>
      <c r="Q703" s="2">
        <v>226.43381037037037</v>
      </c>
      <c r="R703" t="s">
        <v>22</v>
      </c>
      <c r="S703" s="2">
        <v>0</v>
      </c>
      <c r="T703" s="2">
        <v>0</v>
      </c>
      <c r="U703" s="5">
        <v>2660.2312928082001</v>
      </c>
    </row>
    <row r="704" spans="1:21" x14ac:dyDescent="0.25">
      <c r="A704" t="s">
        <v>1629</v>
      </c>
      <c r="B704" t="s">
        <v>1630</v>
      </c>
      <c r="C704" t="s">
        <v>1631</v>
      </c>
      <c r="D704" t="s">
        <v>1632</v>
      </c>
      <c r="E704" s="4">
        <v>11</v>
      </c>
      <c r="F704" t="s">
        <v>2322</v>
      </c>
      <c r="G704" t="s">
        <v>2323</v>
      </c>
      <c r="H704" t="s">
        <v>69</v>
      </c>
      <c r="I704" t="s">
        <v>32</v>
      </c>
      <c r="J704" s="3">
        <v>1037.668492</v>
      </c>
      <c r="K704" s="3">
        <v>1037.668492</v>
      </c>
      <c r="L704" t="s">
        <v>22</v>
      </c>
      <c r="M704" s="3">
        <v>0</v>
      </c>
      <c r="N704" s="3">
        <v>31.518296122209165</v>
      </c>
      <c r="O704" t="s">
        <v>22</v>
      </c>
      <c r="P704" s="2">
        <v>0</v>
      </c>
      <c r="Q704" s="2">
        <v>246.58595862499999</v>
      </c>
      <c r="R704" t="s">
        <v>22</v>
      </c>
      <c r="S704" s="2">
        <v>0</v>
      </c>
      <c r="T704" s="2">
        <v>5.8754406580493539</v>
      </c>
      <c r="U704" s="5">
        <v>1037.668492</v>
      </c>
    </row>
    <row r="705" spans="1:21" x14ac:dyDescent="0.25">
      <c r="A705" t="s">
        <v>1633</v>
      </c>
      <c r="B705" t="s">
        <v>1634</v>
      </c>
      <c r="C705" t="s">
        <v>1635</v>
      </c>
      <c r="D705" t="s">
        <v>1590</v>
      </c>
      <c r="E705" s="4">
        <v>6</v>
      </c>
      <c r="F705" t="s">
        <v>2338</v>
      </c>
      <c r="G705" t="s">
        <v>2339</v>
      </c>
      <c r="H705" t="s">
        <v>37</v>
      </c>
      <c r="I705" t="s">
        <v>32</v>
      </c>
      <c r="J705" s="3">
        <v>3765.606988</v>
      </c>
      <c r="K705" s="3">
        <v>941.401747</v>
      </c>
      <c r="L705" t="s">
        <v>32</v>
      </c>
      <c r="M705" s="3">
        <v>3679.2403506392998</v>
      </c>
      <c r="N705" s="3">
        <v>32.274038163502517</v>
      </c>
      <c r="O705" t="s">
        <v>32</v>
      </c>
      <c r="P705" s="2">
        <v>0</v>
      </c>
      <c r="Q705" s="2">
        <v>266.54320486815413</v>
      </c>
      <c r="R705" t="s">
        <v>2365</v>
      </c>
      <c r="S705" s="2">
        <v>0</v>
      </c>
      <c r="T705" s="2">
        <v>0</v>
      </c>
      <c r="U705" s="5">
        <v>7444.8473386392998</v>
      </c>
    </row>
    <row r="706" spans="1:21" x14ac:dyDescent="0.25">
      <c r="A706" t="s">
        <v>1633</v>
      </c>
      <c r="B706" t="s">
        <v>1634</v>
      </c>
      <c r="C706" t="s">
        <v>1636</v>
      </c>
      <c r="D706" t="s">
        <v>1637</v>
      </c>
      <c r="E706" s="4">
        <v>6</v>
      </c>
      <c r="F706" t="s">
        <v>2338</v>
      </c>
      <c r="G706" t="s">
        <v>2339</v>
      </c>
      <c r="H706" t="s">
        <v>50</v>
      </c>
      <c r="I706" t="s">
        <v>32</v>
      </c>
      <c r="J706" s="3">
        <v>22593.641928000001</v>
      </c>
      <c r="K706" s="3">
        <v>941.401747</v>
      </c>
      <c r="L706" t="s">
        <v>32</v>
      </c>
      <c r="M706" s="3">
        <v>9424.0191437427002</v>
      </c>
      <c r="N706" s="3">
        <v>32.274038163502517</v>
      </c>
      <c r="O706" t="s">
        <v>32</v>
      </c>
      <c r="P706" s="2">
        <v>533.08640973629997</v>
      </c>
      <c r="Q706" s="2">
        <v>266.54320486815413</v>
      </c>
      <c r="R706" t="s">
        <v>2365</v>
      </c>
      <c r="S706" s="2">
        <v>0</v>
      </c>
      <c r="T706" s="2">
        <v>0</v>
      </c>
      <c r="U706" s="5">
        <v>32550.747481479</v>
      </c>
    </row>
    <row r="707" spans="1:21" x14ac:dyDescent="0.25">
      <c r="A707" t="s">
        <v>1633</v>
      </c>
      <c r="B707" t="s">
        <v>1634</v>
      </c>
      <c r="C707" t="s">
        <v>1638</v>
      </c>
      <c r="D707" t="s">
        <v>1639</v>
      </c>
      <c r="E707" s="4">
        <v>6</v>
      </c>
      <c r="F707" t="s">
        <v>2338</v>
      </c>
      <c r="G707" t="s">
        <v>2339</v>
      </c>
      <c r="H707" t="s">
        <v>63</v>
      </c>
      <c r="I707" t="s">
        <v>22</v>
      </c>
      <c r="J707" s="3">
        <v>0</v>
      </c>
      <c r="K707" s="3">
        <v>941.401747</v>
      </c>
      <c r="L707" t="s">
        <v>32</v>
      </c>
      <c r="M707" s="3">
        <v>6067.5191747384997</v>
      </c>
      <c r="N707" s="3">
        <v>32.274038163502517</v>
      </c>
      <c r="O707" t="s">
        <v>32</v>
      </c>
      <c r="P707" s="2">
        <v>2931.9752535497</v>
      </c>
      <c r="Q707" s="2">
        <v>266.54320486815413</v>
      </c>
      <c r="R707" t="s">
        <v>2365</v>
      </c>
      <c r="S707" s="2">
        <v>0</v>
      </c>
      <c r="T707" s="2">
        <v>0</v>
      </c>
      <c r="U707" s="5">
        <v>8999.4944282882007</v>
      </c>
    </row>
    <row r="708" spans="1:21" x14ac:dyDescent="0.25">
      <c r="A708" t="s">
        <v>1633</v>
      </c>
      <c r="B708" t="s">
        <v>1634</v>
      </c>
      <c r="C708" t="s">
        <v>1640</v>
      </c>
      <c r="D708" t="s">
        <v>1641</v>
      </c>
      <c r="E708" s="4">
        <v>6</v>
      </c>
      <c r="F708" t="s">
        <v>2338</v>
      </c>
      <c r="G708" t="s">
        <v>2339</v>
      </c>
      <c r="H708" t="s">
        <v>320</v>
      </c>
      <c r="I708" t="s">
        <v>22</v>
      </c>
      <c r="J708" s="3">
        <v>0</v>
      </c>
      <c r="K708" s="3">
        <v>941.401747</v>
      </c>
      <c r="L708" t="s">
        <v>32</v>
      </c>
      <c r="M708" s="3">
        <v>3937.4326559473002</v>
      </c>
      <c r="N708" s="3">
        <v>32.274038163502517</v>
      </c>
      <c r="O708" t="s">
        <v>32</v>
      </c>
      <c r="P708" s="2">
        <v>0</v>
      </c>
      <c r="Q708" s="2">
        <v>266.54320486815413</v>
      </c>
      <c r="R708" t="s">
        <v>2365</v>
      </c>
      <c r="S708" s="2">
        <v>0</v>
      </c>
      <c r="T708" s="2">
        <v>0</v>
      </c>
      <c r="U708" s="5">
        <v>3937.4326559473002</v>
      </c>
    </row>
    <row r="709" spans="1:21" x14ac:dyDescent="0.25">
      <c r="A709" t="s">
        <v>1633</v>
      </c>
      <c r="B709" t="s">
        <v>1634</v>
      </c>
      <c r="C709" t="s">
        <v>1642</v>
      </c>
      <c r="D709" t="s">
        <v>1643</v>
      </c>
      <c r="E709" s="4">
        <v>6</v>
      </c>
      <c r="F709" t="s">
        <v>2338</v>
      </c>
      <c r="G709" t="s">
        <v>2339</v>
      </c>
      <c r="H709" t="s">
        <v>92</v>
      </c>
      <c r="I709" t="s">
        <v>32</v>
      </c>
      <c r="J709" s="3">
        <v>2824.2052410000001</v>
      </c>
      <c r="K709" s="3">
        <v>941.401747</v>
      </c>
      <c r="L709" t="s">
        <v>32</v>
      </c>
      <c r="M709" s="3">
        <v>3550.1441979852998</v>
      </c>
      <c r="N709" s="3">
        <v>32.274038163502517</v>
      </c>
      <c r="O709" t="s">
        <v>32</v>
      </c>
      <c r="P709" s="2">
        <v>0</v>
      </c>
      <c r="Q709" s="2">
        <v>266.54320486815413</v>
      </c>
      <c r="R709" t="s">
        <v>2365</v>
      </c>
      <c r="S709" s="2">
        <v>0</v>
      </c>
      <c r="T709" s="2">
        <v>0</v>
      </c>
      <c r="U709" s="5">
        <v>6374.3494389853004</v>
      </c>
    </row>
    <row r="710" spans="1:21" x14ac:dyDescent="0.25">
      <c r="A710" t="s">
        <v>1633</v>
      </c>
      <c r="B710" t="s">
        <v>1634</v>
      </c>
      <c r="C710" t="s">
        <v>1644</v>
      </c>
      <c r="D710" t="s">
        <v>767</v>
      </c>
      <c r="E710" s="4">
        <v>6</v>
      </c>
      <c r="F710" t="s">
        <v>2338</v>
      </c>
      <c r="G710" t="s">
        <v>2339</v>
      </c>
      <c r="H710" t="s">
        <v>47</v>
      </c>
      <c r="I710" t="s">
        <v>32</v>
      </c>
      <c r="J710" s="3">
        <v>10355.419217000001</v>
      </c>
      <c r="K710" s="3">
        <v>941.401747</v>
      </c>
      <c r="L710" t="s">
        <v>32</v>
      </c>
      <c r="M710" s="3">
        <v>1387.7836410305999</v>
      </c>
      <c r="N710" s="3">
        <v>32.274038163502517</v>
      </c>
      <c r="O710" t="s">
        <v>32</v>
      </c>
      <c r="P710" s="2">
        <v>533.08640973629997</v>
      </c>
      <c r="Q710" s="2">
        <v>266.54320486815413</v>
      </c>
      <c r="R710" t="s">
        <v>2365</v>
      </c>
      <c r="S710" s="2">
        <v>0</v>
      </c>
      <c r="T710" s="2">
        <v>0</v>
      </c>
      <c r="U710" s="5">
        <v>12276.289267766901</v>
      </c>
    </row>
    <row r="711" spans="1:21" x14ac:dyDescent="0.25">
      <c r="A711" t="s">
        <v>1633</v>
      </c>
      <c r="B711" t="s">
        <v>1634</v>
      </c>
      <c r="C711" t="s">
        <v>1645</v>
      </c>
      <c r="D711" t="s">
        <v>1632</v>
      </c>
      <c r="E711" s="4">
        <v>6</v>
      </c>
      <c r="F711" t="s">
        <v>2338</v>
      </c>
      <c r="G711" t="s">
        <v>2339</v>
      </c>
      <c r="H711" t="s">
        <v>21</v>
      </c>
      <c r="I711" t="s">
        <v>32</v>
      </c>
      <c r="J711" s="3">
        <v>16945.231446000002</v>
      </c>
      <c r="K711" s="3">
        <v>941.401747</v>
      </c>
      <c r="L711" t="s">
        <v>32</v>
      </c>
      <c r="M711" s="3">
        <v>8810.8124186362002</v>
      </c>
      <c r="N711" s="3">
        <v>32.274038163502517</v>
      </c>
      <c r="O711" t="s">
        <v>32</v>
      </c>
      <c r="P711" s="2">
        <v>266.54320486820001</v>
      </c>
      <c r="Q711" s="2">
        <v>266.54320486815413</v>
      </c>
      <c r="R711" t="s">
        <v>2365</v>
      </c>
      <c r="S711" s="2">
        <v>0</v>
      </c>
      <c r="T711" s="2">
        <v>0</v>
      </c>
      <c r="U711" s="5">
        <v>26022.5870695044</v>
      </c>
    </row>
    <row r="712" spans="1:21" x14ac:dyDescent="0.25">
      <c r="A712" t="s">
        <v>1633</v>
      </c>
      <c r="B712" t="s">
        <v>1634</v>
      </c>
      <c r="C712" t="s">
        <v>1646</v>
      </c>
      <c r="D712" t="s">
        <v>1647</v>
      </c>
      <c r="E712" s="4">
        <v>6</v>
      </c>
      <c r="F712" t="s">
        <v>2338</v>
      </c>
      <c r="G712" t="s">
        <v>2339</v>
      </c>
      <c r="H712" t="s">
        <v>69</v>
      </c>
      <c r="I712" t="s">
        <v>22</v>
      </c>
      <c r="J712" s="3">
        <v>0</v>
      </c>
      <c r="K712" s="3">
        <v>941.401747</v>
      </c>
      <c r="L712" t="s">
        <v>22</v>
      </c>
      <c r="M712" s="3">
        <v>0</v>
      </c>
      <c r="N712" s="3">
        <v>32.274038163502517</v>
      </c>
      <c r="O712" t="s">
        <v>22</v>
      </c>
      <c r="P712" s="2">
        <v>0</v>
      </c>
      <c r="Q712" s="2">
        <v>266.54320486815413</v>
      </c>
      <c r="R712" t="s">
        <v>2365</v>
      </c>
      <c r="S712" s="2">
        <v>0</v>
      </c>
      <c r="T712" s="2">
        <v>0</v>
      </c>
      <c r="U712" s="5">
        <v>0</v>
      </c>
    </row>
    <row r="713" spans="1:21" x14ac:dyDescent="0.25">
      <c r="A713" t="s">
        <v>1648</v>
      </c>
      <c r="B713" t="s">
        <v>1649</v>
      </c>
      <c r="C713" t="s">
        <v>1650</v>
      </c>
      <c r="D713" t="s">
        <v>1651</v>
      </c>
      <c r="E713" s="4">
        <v>5</v>
      </c>
      <c r="F713" t="s">
        <v>2295</v>
      </c>
      <c r="G713" t="s">
        <v>2296</v>
      </c>
      <c r="H713" t="s">
        <v>25</v>
      </c>
      <c r="I713" t="s">
        <v>22</v>
      </c>
      <c r="J713" s="3">
        <v>0</v>
      </c>
      <c r="K713" s="3">
        <v>748.81635400000005</v>
      </c>
      <c r="L713" t="s">
        <v>22</v>
      </c>
      <c r="M713" s="3">
        <v>0</v>
      </c>
      <c r="N713" s="3">
        <v>87.788089330024818</v>
      </c>
      <c r="O713" t="s">
        <v>22</v>
      </c>
      <c r="P713" s="2">
        <v>0</v>
      </c>
      <c r="Q713" s="2">
        <v>142.596273</v>
      </c>
      <c r="R713" t="s">
        <v>22</v>
      </c>
      <c r="S713" s="2">
        <v>0</v>
      </c>
      <c r="T713" s="2">
        <v>12.406947890818859</v>
      </c>
      <c r="U713" s="5">
        <v>0</v>
      </c>
    </row>
    <row r="714" spans="1:21" x14ac:dyDescent="0.25">
      <c r="A714" t="s">
        <v>1648</v>
      </c>
      <c r="B714" t="s">
        <v>1649</v>
      </c>
      <c r="C714" t="s">
        <v>1652</v>
      </c>
      <c r="D714" t="s">
        <v>1653</v>
      </c>
      <c r="E714" s="4">
        <v>5</v>
      </c>
      <c r="F714" t="s">
        <v>2295</v>
      </c>
      <c r="G714" t="s">
        <v>2296</v>
      </c>
      <c r="H714" t="s">
        <v>25</v>
      </c>
      <c r="I714" t="s">
        <v>22</v>
      </c>
      <c r="J714" s="3">
        <v>0</v>
      </c>
      <c r="K714" s="3">
        <v>748.81635400000005</v>
      </c>
      <c r="L714" t="s">
        <v>22</v>
      </c>
      <c r="M714" s="3">
        <v>0</v>
      </c>
      <c r="N714" s="3">
        <v>87.788089330024818</v>
      </c>
      <c r="O714" t="s">
        <v>22</v>
      </c>
      <c r="P714" s="2">
        <v>0</v>
      </c>
      <c r="Q714" s="2">
        <v>142.596273</v>
      </c>
      <c r="R714" t="s">
        <v>22</v>
      </c>
      <c r="S714" s="2">
        <v>0</v>
      </c>
      <c r="T714" s="2">
        <v>12.406947890818859</v>
      </c>
      <c r="U714" s="5">
        <v>0</v>
      </c>
    </row>
    <row r="715" spans="1:21" x14ac:dyDescent="0.25">
      <c r="A715" t="s">
        <v>1648</v>
      </c>
      <c r="B715" t="s">
        <v>1649</v>
      </c>
      <c r="C715" t="s">
        <v>1654</v>
      </c>
      <c r="D715" t="s">
        <v>148</v>
      </c>
      <c r="E715" s="4">
        <v>5</v>
      </c>
      <c r="F715" t="s">
        <v>2295</v>
      </c>
      <c r="G715" t="s">
        <v>2296</v>
      </c>
      <c r="H715" t="s">
        <v>37</v>
      </c>
      <c r="I715" t="s">
        <v>32</v>
      </c>
      <c r="J715" s="3">
        <v>6739.347186</v>
      </c>
      <c r="K715" s="3">
        <v>748.81635400000005</v>
      </c>
      <c r="L715" t="s">
        <v>22</v>
      </c>
      <c r="M715" s="3">
        <v>0</v>
      </c>
      <c r="N715" s="3">
        <v>87.788089330024818</v>
      </c>
      <c r="O715" t="s">
        <v>22</v>
      </c>
      <c r="P715" s="2">
        <v>0</v>
      </c>
      <c r="Q715" s="2">
        <v>142.596273</v>
      </c>
      <c r="R715" t="s">
        <v>22</v>
      </c>
      <c r="S715" s="2">
        <v>0</v>
      </c>
      <c r="T715" s="2">
        <v>12.406947890818859</v>
      </c>
      <c r="U715" s="5">
        <v>6739.347186</v>
      </c>
    </row>
    <row r="716" spans="1:21" x14ac:dyDescent="0.25">
      <c r="A716" t="s">
        <v>1655</v>
      </c>
      <c r="B716" t="s">
        <v>1656</v>
      </c>
      <c r="C716" t="s">
        <v>171</v>
      </c>
      <c r="D716" t="s">
        <v>172</v>
      </c>
      <c r="E716" s="4">
        <v>2</v>
      </c>
      <c r="F716" t="s">
        <v>2280</v>
      </c>
      <c r="G716" t="s">
        <v>2281</v>
      </c>
      <c r="H716" t="s">
        <v>173</v>
      </c>
      <c r="I716" t="s">
        <v>32</v>
      </c>
      <c r="J716" s="3">
        <v>0</v>
      </c>
      <c r="K716" s="3">
        <v>0</v>
      </c>
      <c r="L716" t="s">
        <v>32</v>
      </c>
      <c r="M716" s="3">
        <v>0</v>
      </c>
      <c r="N716" s="3">
        <v>0</v>
      </c>
      <c r="O716" t="s">
        <v>32</v>
      </c>
      <c r="P716" s="2">
        <v>0</v>
      </c>
      <c r="Q716" s="2">
        <v>0</v>
      </c>
      <c r="R716" t="s">
        <v>2365</v>
      </c>
      <c r="S716" s="2">
        <v>0</v>
      </c>
      <c r="T716" s="2">
        <v>0</v>
      </c>
      <c r="U716" s="5">
        <v>0</v>
      </c>
    </row>
    <row r="717" spans="1:21" x14ac:dyDescent="0.25">
      <c r="A717" t="s">
        <v>1655</v>
      </c>
      <c r="B717" t="s">
        <v>1656</v>
      </c>
      <c r="C717" t="s">
        <v>185</v>
      </c>
      <c r="D717" t="s">
        <v>186</v>
      </c>
      <c r="E717" s="4">
        <v>2</v>
      </c>
      <c r="F717" t="s">
        <v>2280</v>
      </c>
      <c r="G717" t="s">
        <v>2281</v>
      </c>
      <c r="H717" t="s">
        <v>37</v>
      </c>
      <c r="I717" t="s">
        <v>32</v>
      </c>
      <c r="J717" s="3">
        <v>0</v>
      </c>
      <c r="K717" s="3">
        <v>0</v>
      </c>
      <c r="L717" t="s">
        <v>32</v>
      </c>
      <c r="M717" s="3">
        <v>0</v>
      </c>
      <c r="N717" s="3">
        <v>0</v>
      </c>
      <c r="O717" t="s">
        <v>32</v>
      </c>
      <c r="P717" s="2">
        <v>0</v>
      </c>
      <c r="Q717" s="2">
        <v>0</v>
      </c>
      <c r="R717" t="s">
        <v>2365</v>
      </c>
      <c r="S717" s="2">
        <v>0</v>
      </c>
      <c r="T717" s="2">
        <v>0</v>
      </c>
      <c r="U717" s="5">
        <v>0</v>
      </c>
    </row>
    <row r="718" spans="1:21" x14ac:dyDescent="0.25">
      <c r="A718" t="s">
        <v>1657</v>
      </c>
      <c r="B718" t="s">
        <v>1658</v>
      </c>
      <c r="C718" t="s">
        <v>1659</v>
      </c>
      <c r="D718" t="s">
        <v>1660</v>
      </c>
      <c r="E718" s="4">
        <v>11</v>
      </c>
      <c r="F718" t="s">
        <v>2313</v>
      </c>
      <c r="G718" t="s">
        <v>2314</v>
      </c>
      <c r="H718" t="s">
        <v>42</v>
      </c>
      <c r="I718" t="s">
        <v>22</v>
      </c>
      <c r="J718" s="3">
        <v>0</v>
      </c>
      <c r="K718" s="3">
        <v>0</v>
      </c>
      <c r="L718" t="s">
        <v>22</v>
      </c>
      <c r="M718" s="3">
        <v>0</v>
      </c>
      <c r="N718" s="3">
        <v>34.438679245283019</v>
      </c>
      <c r="O718" t="s">
        <v>22</v>
      </c>
      <c r="P718" s="2">
        <v>0</v>
      </c>
      <c r="Q718" s="2">
        <v>0</v>
      </c>
      <c r="R718" t="s">
        <v>2365</v>
      </c>
      <c r="S718" s="2">
        <v>0</v>
      </c>
      <c r="T718" s="2">
        <v>0</v>
      </c>
      <c r="U718" s="5">
        <v>0</v>
      </c>
    </row>
    <row r="719" spans="1:21" x14ac:dyDescent="0.25">
      <c r="A719" t="s">
        <v>1661</v>
      </c>
      <c r="B719" t="s">
        <v>1662</v>
      </c>
      <c r="C719" t="s">
        <v>1663</v>
      </c>
      <c r="D719" t="s">
        <v>148</v>
      </c>
      <c r="E719" s="4">
        <v>8</v>
      </c>
      <c r="F719" t="s">
        <v>2305</v>
      </c>
      <c r="G719" t="s">
        <v>1101</v>
      </c>
      <c r="H719" t="s">
        <v>37</v>
      </c>
      <c r="I719" t="s">
        <v>22</v>
      </c>
      <c r="J719" s="3">
        <v>0</v>
      </c>
      <c r="K719" s="3">
        <v>0</v>
      </c>
      <c r="L719" t="s">
        <v>22</v>
      </c>
      <c r="M719" s="3">
        <v>0</v>
      </c>
      <c r="N719" s="3">
        <v>23.462046204620464</v>
      </c>
      <c r="O719" t="s">
        <v>22</v>
      </c>
      <c r="P719" s="2">
        <v>0</v>
      </c>
      <c r="Q719" s="2">
        <v>162.78620527272727</v>
      </c>
      <c r="R719" t="s">
        <v>22</v>
      </c>
      <c r="S719" s="2">
        <v>0</v>
      </c>
      <c r="T719" s="2">
        <v>8.6281276962899049</v>
      </c>
      <c r="U719" s="5">
        <v>0</v>
      </c>
    </row>
    <row r="720" spans="1:21" x14ac:dyDescent="0.25">
      <c r="A720" t="s">
        <v>1661</v>
      </c>
      <c r="B720" t="s">
        <v>1662</v>
      </c>
      <c r="C720" t="s">
        <v>1664</v>
      </c>
      <c r="D720" t="s">
        <v>1100</v>
      </c>
      <c r="E720" s="4">
        <v>8</v>
      </c>
      <c r="F720" t="s">
        <v>2305</v>
      </c>
      <c r="G720" t="s">
        <v>1101</v>
      </c>
      <c r="H720" t="s">
        <v>417</v>
      </c>
      <c r="I720" t="s">
        <v>22</v>
      </c>
      <c r="J720" s="3">
        <v>0</v>
      </c>
      <c r="K720" s="3">
        <v>0</v>
      </c>
      <c r="L720" t="s">
        <v>32</v>
      </c>
      <c r="M720" s="3">
        <v>1243.4884488448999</v>
      </c>
      <c r="N720" s="3">
        <v>23.462046204620464</v>
      </c>
      <c r="O720" t="s">
        <v>22</v>
      </c>
      <c r="P720" s="2">
        <v>0</v>
      </c>
      <c r="Q720" s="2">
        <v>162.78620527272727</v>
      </c>
      <c r="R720" t="s">
        <v>22</v>
      </c>
      <c r="S720" s="2">
        <v>0</v>
      </c>
      <c r="T720" s="2">
        <v>8.6281276962899049</v>
      </c>
      <c r="U720" s="5">
        <v>1243.4884488448999</v>
      </c>
    </row>
    <row r="721" spans="1:21" x14ac:dyDescent="0.25">
      <c r="A721" t="s">
        <v>1665</v>
      </c>
      <c r="B721" t="s">
        <v>1666</v>
      </c>
      <c r="C721" t="s">
        <v>1667</v>
      </c>
      <c r="D721" t="s">
        <v>1668</v>
      </c>
      <c r="E721" s="4">
        <v>1</v>
      </c>
      <c r="F721" t="s">
        <v>2292</v>
      </c>
      <c r="G721" t="s">
        <v>464</v>
      </c>
      <c r="H721" t="s">
        <v>37</v>
      </c>
      <c r="I721" t="s">
        <v>22</v>
      </c>
      <c r="J721" s="3">
        <v>0</v>
      </c>
      <c r="K721" s="3">
        <v>0</v>
      </c>
      <c r="L721" t="s">
        <v>22</v>
      </c>
      <c r="M721" s="3">
        <v>0</v>
      </c>
      <c r="N721" s="3">
        <v>14.264011490368368</v>
      </c>
      <c r="O721" t="s">
        <v>22</v>
      </c>
      <c r="P721" s="2">
        <v>0</v>
      </c>
      <c r="Q721" s="2">
        <v>173.73885910869566</v>
      </c>
      <c r="R721" t="s">
        <v>22</v>
      </c>
      <c r="S721" s="2">
        <v>0</v>
      </c>
      <c r="T721" s="2">
        <v>3.3795201081446433</v>
      </c>
      <c r="U721" s="5">
        <v>0</v>
      </c>
    </row>
    <row r="722" spans="1:21" x14ac:dyDescent="0.25">
      <c r="A722" t="s">
        <v>1665</v>
      </c>
      <c r="B722" t="s">
        <v>1666</v>
      </c>
      <c r="C722" t="s">
        <v>1669</v>
      </c>
      <c r="D722" t="s">
        <v>1670</v>
      </c>
      <c r="E722" s="4">
        <v>1</v>
      </c>
      <c r="F722" t="s">
        <v>2292</v>
      </c>
      <c r="G722" t="s">
        <v>464</v>
      </c>
      <c r="H722" t="s">
        <v>593</v>
      </c>
      <c r="I722" t="s">
        <v>22</v>
      </c>
      <c r="J722" s="3">
        <v>0</v>
      </c>
      <c r="K722" s="3">
        <v>0</v>
      </c>
      <c r="L722" t="s">
        <v>22</v>
      </c>
      <c r="M722" s="3">
        <v>0</v>
      </c>
      <c r="N722" s="3">
        <v>14.264011490368368</v>
      </c>
      <c r="O722" t="s">
        <v>22</v>
      </c>
      <c r="P722" s="2">
        <v>0</v>
      </c>
      <c r="Q722" s="2">
        <v>173.73885910869566</v>
      </c>
      <c r="R722" t="s">
        <v>22</v>
      </c>
      <c r="S722" s="2">
        <v>0</v>
      </c>
      <c r="T722" s="2">
        <v>3.3795201081446433</v>
      </c>
      <c r="U722" s="5">
        <v>0</v>
      </c>
    </row>
    <row r="723" spans="1:21" x14ac:dyDescent="0.25">
      <c r="A723" t="s">
        <v>1665</v>
      </c>
      <c r="B723" t="s">
        <v>1666</v>
      </c>
      <c r="C723" t="s">
        <v>1486</v>
      </c>
      <c r="D723" t="s">
        <v>1487</v>
      </c>
      <c r="E723" s="4">
        <v>1</v>
      </c>
      <c r="F723" t="s">
        <v>2292</v>
      </c>
      <c r="G723" t="s">
        <v>464</v>
      </c>
      <c r="H723" t="s">
        <v>37</v>
      </c>
      <c r="I723" t="s">
        <v>32</v>
      </c>
      <c r="J723" s="3">
        <v>0</v>
      </c>
      <c r="K723" s="3">
        <v>0</v>
      </c>
      <c r="L723" t="s">
        <v>32</v>
      </c>
      <c r="M723" s="3">
        <v>0</v>
      </c>
      <c r="N723" s="3">
        <v>0</v>
      </c>
      <c r="O723" t="s">
        <v>22</v>
      </c>
      <c r="P723" s="2">
        <v>0</v>
      </c>
      <c r="Q723" s="2">
        <v>0</v>
      </c>
      <c r="R723" t="s">
        <v>32</v>
      </c>
      <c r="S723" s="2">
        <v>0</v>
      </c>
      <c r="T723" s="2">
        <v>0</v>
      </c>
      <c r="U723" s="5">
        <v>0</v>
      </c>
    </row>
    <row r="724" spans="1:21" x14ac:dyDescent="0.25">
      <c r="A724" t="s">
        <v>1665</v>
      </c>
      <c r="B724" t="s">
        <v>1666</v>
      </c>
      <c r="C724" t="s">
        <v>1671</v>
      </c>
      <c r="D724" t="s">
        <v>807</v>
      </c>
      <c r="E724" s="4">
        <v>1</v>
      </c>
      <c r="F724" t="s">
        <v>2292</v>
      </c>
      <c r="G724" t="s">
        <v>464</v>
      </c>
      <c r="H724" t="s">
        <v>21</v>
      </c>
      <c r="I724" t="s">
        <v>22</v>
      </c>
      <c r="J724" s="3">
        <v>0</v>
      </c>
      <c r="K724" s="3">
        <v>0</v>
      </c>
      <c r="L724" t="s">
        <v>22</v>
      </c>
      <c r="M724" s="3">
        <v>0</v>
      </c>
      <c r="N724" s="3">
        <v>14.264011490368368</v>
      </c>
      <c r="O724" t="s">
        <v>22</v>
      </c>
      <c r="P724" s="2">
        <v>0</v>
      </c>
      <c r="Q724" s="2">
        <v>173.73885910869566</v>
      </c>
      <c r="R724" t="s">
        <v>22</v>
      </c>
      <c r="S724" s="2">
        <v>0</v>
      </c>
      <c r="T724" s="2">
        <v>3.3795201081446433</v>
      </c>
      <c r="U724" s="5">
        <v>0</v>
      </c>
    </row>
    <row r="725" spans="1:21" x14ac:dyDescent="0.25">
      <c r="A725" t="s">
        <v>1665</v>
      </c>
      <c r="B725" t="s">
        <v>1666</v>
      </c>
      <c r="C725" t="s">
        <v>462</v>
      </c>
      <c r="D725" t="s">
        <v>463</v>
      </c>
      <c r="E725" s="4">
        <v>1</v>
      </c>
      <c r="F725" t="s">
        <v>2292</v>
      </c>
      <c r="G725" t="s">
        <v>464</v>
      </c>
      <c r="H725" t="s">
        <v>37</v>
      </c>
      <c r="I725" t="s">
        <v>32</v>
      </c>
      <c r="J725" s="3">
        <v>0</v>
      </c>
      <c r="K725" s="3">
        <v>0</v>
      </c>
      <c r="L725" t="s">
        <v>32</v>
      </c>
      <c r="M725" s="3">
        <v>0</v>
      </c>
      <c r="N725" s="3">
        <v>0</v>
      </c>
      <c r="O725" t="s">
        <v>32</v>
      </c>
      <c r="P725" s="2">
        <v>0</v>
      </c>
      <c r="Q725" s="2">
        <v>0</v>
      </c>
      <c r="R725" t="s">
        <v>22</v>
      </c>
      <c r="S725" s="2">
        <v>0</v>
      </c>
      <c r="T725" s="2">
        <v>0</v>
      </c>
      <c r="U725" s="5">
        <v>0</v>
      </c>
    </row>
    <row r="726" spans="1:21" x14ac:dyDescent="0.25">
      <c r="A726" t="s">
        <v>1672</v>
      </c>
      <c r="B726" t="s">
        <v>1673</v>
      </c>
      <c r="C726" t="s">
        <v>1674</v>
      </c>
      <c r="D726" t="s">
        <v>1675</v>
      </c>
      <c r="E726" s="4">
        <v>12</v>
      </c>
      <c r="F726" t="s">
        <v>2346</v>
      </c>
      <c r="G726" t="s">
        <v>2347</v>
      </c>
      <c r="H726" t="s">
        <v>21</v>
      </c>
      <c r="I726" t="s">
        <v>32</v>
      </c>
      <c r="J726" s="3">
        <v>2451.2448840000002</v>
      </c>
      <c r="K726" s="3">
        <v>612.81122100000005</v>
      </c>
      <c r="L726" t="s">
        <v>22</v>
      </c>
      <c r="M726" s="3">
        <v>0</v>
      </c>
      <c r="N726" s="3">
        <v>34.586842105263159</v>
      </c>
      <c r="O726" t="s">
        <v>22</v>
      </c>
      <c r="P726" s="2">
        <v>0</v>
      </c>
      <c r="Q726" s="2">
        <v>275.27188666666666</v>
      </c>
      <c r="R726" t="s">
        <v>22</v>
      </c>
      <c r="S726" s="2">
        <v>0</v>
      </c>
      <c r="T726" s="2">
        <v>13.157894736842104</v>
      </c>
      <c r="U726" s="5">
        <v>2451.2448840000002</v>
      </c>
    </row>
    <row r="727" spans="1:21" x14ac:dyDescent="0.25">
      <c r="A727" t="s">
        <v>1672</v>
      </c>
      <c r="B727" t="s">
        <v>1673</v>
      </c>
      <c r="C727" t="s">
        <v>1676</v>
      </c>
      <c r="D727" t="s">
        <v>1677</v>
      </c>
      <c r="E727" s="4">
        <v>12</v>
      </c>
      <c r="F727" t="s">
        <v>2346</v>
      </c>
      <c r="G727" t="s">
        <v>2347</v>
      </c>
      <c r="H727" t="s">
        <v>578</v>
      </c>
      <c r="I727" t="s">
        <v>22</v>
      </c>
      <c r="J727" s="3">
        <v>0</v>
      </c>
      <c r="K727" s="3">
        <v>612.81122100000005</v>
      </c>
      <c r="L727" t="s">
        <v>22</v>
      </c>
      <c r="M727" s="3">
        <v>0</v>
      </c>
      <c r="N727" s="3">
        <v>34.586842105263159</v>
      </c>
      <c r="O727" t="s">
        <v>22</v>
      </c>
      <c r="P727" s="2">
        <v>0</v>
      </c>
      <c r="Q727" s="2">
        <v>275.27188666666666</v>
      </c>
      <c r="R727" t="s">
        <v>22</v>
      </c>
      <c r="S727" s="2">
        <v>0</v>
      </c>
      <c r="T727" s="2">
        <v>13.157894736842104</v>
      </c>
      <c r="U727" s="5">
        <v>0</v>
      </c>
    </row>
    <row r="728" spans="1:21" x14ac:dyDescent="0.25">
      <c r="A728" t="s">
        <v>1678</v>
      </c>
      <c r="B728" t="s">
        <v>1679</v>
      </c>
      <c r="C728" t="s">
        <v>364</v>
      </c>
      <c r="D728" t="s">
        <v>1680</v>
      </c>
      <c r="E728" s="4">
        <v>3</v>
      </c>
      <c r="F728" t="s">
        <v>2286</v>
      </c>
      <c r="G728" t="s">
        <v>2287</v>
      </c>
      <c r="H728" t="s">
        <v>92</v>
      </c>
      <c r="I728" t="s">
        <v>32</v>
      </c>
      <c r="J728" s="3">
        <v>3089.1031710000002</v>
      </c>
      <c r="K728" s="3">
        <v>1029.701057</v>
      </c>
      <c r="L728" t="s">
        <v>32</v>
      </c>
      <c r="M728" s="3">
        <v>0</v>
      </c>
      <c r="N728" s="3">
        <v>0</v>
      </c>
      <c r="O728" t="s">
        <v>22</v>
      </c>
      <c r="P728" s="2">
        <v>0</v>
      </c>
      <c r="Q728" s="2">
        <v>0</v>
      </c>
      <c r="R728" t="s">
        <v>32</v>
      </c>
      <c r="S728" s="2">
        <v>0</v>
      </c>
      <c r="T728" s="2">
        <v>0</v>
      </c>
      <c r="U728" s="5">
        <v>3089.1031710000002</v>
      </c>
    </row>
    <row r="729" spans="1:21" x14ac:dyDescent="0.25">
      <c r="A729" t="s">
        <v>1681</v>
      </c>
      <c r="B729" t="s">
        <v>1682</v>
      </c>
      <c r="C729" t="s">
        <v>1572</v>
      </c>
      <c r="D729" t="s">
        <v>1683</v>
      </c>
      <c r="E729" s="4">
        <v>11</v>
      </c>
      <c r="F729" t="s">
        <v>2318</v>
      </c>
      <c r="G729" t="s">
        <v>2319</v>
      </c>
      <c r="H729" t="s">
        <v>37</v>
      </c>
      <c r="I729" t="s">
        <v>22</v>
      </c>
      <c r="J729" s="3">
        <v>0</v>
      </c>
      <c r="K729" s="3">
        <v>0</v>
      </c>
      <c r="L729" t="s">
        <v>32</v>
      </c>
      <c r="M729" s="3">
        <v>627.52658940399999</v>
      </c>
      <c r="N729" s="3">
        <v>29.882218543046356</v>
      </c>
      <c r="O729" t="s">
        <v>22</v>
      </c>
      <c r="P729" s="2">
        <v>0</v>
      </c>
      <c r="Q729" s="2">
        <v>246.585898625</v>
      </c>
      <c r="R729" t="s">
        <v>2365</v>
      </c>
      <c r="S729" s="2">
        <v>0</v>
      </c>
      <c r="T729" s="2">
        <v>0</v>
      </c>
      <c r="U729" s="5">
        <v>627.52658940399999</v>
      </c>
    </row>
    <row r="730" spans="1:21" x14ac:dyDescent="0.25">
      <c r="A730" t="s">
        <v>1684</v>
      </c>
      <c r="B730" t="s">
        <v>1685</v>
      </c>
      <c r="C730" t="s">
        <v>501</v>
      </c>
      <c r="D730" t="s">
        <v>191</v>
      </c>
      <c r="E730" s="4">
        <v>7</v>
      </c>
      <c r="F730" t="s">
        <v>2317</v>
      </c>
      <c r="G730" t="s">
        <v>1863</v>
      </c>
      <c r="H730" t="s">
        <v>37</v>
      </c>
      <c r="I730" t="s">
        <v>32</v>
      </c>
      <c r="J730" s="3">
        <v>14197.123275</v>
      </c>
      <c r="K730" s="3">
        <v>946.47488499999997</v>
      </c>
      <c r="L730" t="s">
        <v>32</v>
      </c>
      <c r="M730" s="3">
        <v>3434.1001262095001</v>
      </c>
      <c r="N730" s="3">
        <v>21.198148927219183</v>
      </c>
      <c r="O730" t="s">
        <v>22</v>
      </c>
      <c r="P730" s="2">
        <v>0</v>
      </c>
      <c r="Q730" s="2">
        <v>153.38386877272728</v>
      </c>
      <c r="R730" t="s">
        <v>22</v>
      </c>
      <c r="S730" s="2">
        <v>0</v>
      </c>
      <c r="T730" s="2">
        <v>4.8262548262548259</v>
      </c>
      <c r="U730" s="5">
        <v>17631.2234012095</v>
      </c>
    </row>
    <row r="731" spans="1:21" x14ac:dyDescent="0.25">
      <c r="A731" t="s">
        <v>1684</v>
      </c>
      <c r="B731" t="s">
        <v>1685</v>
      </c>
      <c r="C731" t="s">
        <v>503</v>
      </c>
      <c r="D731" t="s">
        <v>832</v>
      </c>
      <c r="E731" s="4">
        <v>7</v>
      </c>
      <c r="F731" t="s">
        <v>2317</v>
      </c>
      <c r="G731" t="s">
        <v>1863</v>
      </c>
      <c r="H731" t="s">
        <v>37</v>
      </c>
      <c r="I731" t="s">
        <v>32</v>
      </c>
      <c r="J731" s="3">
        <v>946.47488499999997</v>
      </c>
      <c r="K731" s="3">
        <v>946.47488499999997</v>
      </c>
      <c r="L731" t="s">
        <v>32</v>
      </c>
      <c r="M731" s="3">
        <v>3031.3352965923</v>
      </c>
      <c r="N731" s="3">
        <v>21.198148927219183</v>
      </c>
      <c r="O731" t="s">
        <v>22</v>
      </c>
      <c r="P731" s="2">
        <v>0</v>
      </c>
      <c r="Q731" s="2">
        <v>153.38386877272728</v>
      </c>
      <c r="R731" t="s">
        <v>22</v>
      </c>
      <c r="S731" s="2">
        <v>0</v>
      </c>
      <c r="T731" s="2">
        <v>4.8262548262548259</v>
      </c>
      <c r="U731" s="5">
        <v>3977.8101815923001</v>
      </c>
    </row>
    <row r="732" spans="1:21" x14ac:dyDescent="0.25">
      <c r="A732" t="s">
        <v>846</v>
      </c>
      <c r="B732" t="s">
        <v>1686</v>
      </c>
      <c r="C732" t="s">
        <v>1687</v>
      </c>
      <c r="D732" t="s">
        <v>1688</v>
      </c>
      <c r="E732" s="4">
        <v>1</v>
      </c>
      <c r="F732" t="s">
        <v>2300</v>
      </c>
      <c r="G732" t="s">
        <v>2301</v>
      </c>
      <c r="H732" t="s">
        <v>37</v>
      </c>
      <c r="I732" t="s">
        <v>32</v>
      </c>
      <c r="J732" s="3">
        <v>514.23518799999999</v>
      </c>
      <c r="K732" s="3">
        <v>514.23518799999999</v>
      </c>
      <c r="L732" t="s">
        <v>32</v>
      </c>
      <c r="M732" s="3">
        <v>1328.111871547</v>
      </c>
      <c r="N732" s="3">
        <v>17.027075276243092</v>
      </c>
      <c r="O732" t="s">
        <v>32</v>
      </c>
      <c r="P732" s="2">
        <v>0</v>
      </c>
      <c r="Q732" s="2">
        <v>173.57908915384616</v>
      </c>
      <c r="R732" t="s">
        <v>22</v>
      </c>
      <c r="S732" s="2">
        <v>0</v>
      </c>
      <c r="T732" s="2">
        <v>3.7979491074819598</v>
      </c>
      <c r="U732" s="5">
        <v>1842.3470595470001</v>
      </c>
    </row>
    <row r="733" spans="1:21" x14ac:dyDescent="0.25">
      <c r="A733" t="s">
        <v>846</v>
      </c>
      <c r="B733" t="s">
        <v>1686</v>
      </c>
      <c r="C733" t="s">
        <v>1689</v>
      </c>
      <c r="D733" t="s">
        <v>1690</v>
      </c>
      <c r="E733" s="4">
        <v>1</v>
      </c>
      <c r="F733" t="s">
        <v>2300</v>
      </c>
      <c r="G733" t="s">
        <v>2301</v>
      </c>
      <c r="H733" t="s">
        <v>92</v>
      </c>
      <c r="I733" t="s">
        <v>32</v>
      </c>
      <c r="J733" s="3">
        <v>6170.8222560000004</v>
      </c>
      <c r="K733" s="3">
        <v>514.23518799999999</v>
      </c>
      <c r="L733" t="s">
        <v>32</v>
      </c>
      <c r="M733" s="3">
        <v>3150.0089261049998</v>
      </c>
      <c r="N733" s="3">
        <v>17.027075276243092</v>
      </c>
      <c r="O733" t="s">
        <v>32</v>
      </c>
      <c r="P733" s="2">
        <v>694.31635661539997</v>
      </c>
      <c r="Q733" s="2">
        <v>173.57908915384616</v>
      </c>
      <c r="R733" t="s">
        <v>22</v>
      </c>
      <c r="S733" s="2">
        <v>0</v>
      </c>
      <c r="T733" s="2">
        <v>3.7979491074819598</v>
      </c>
      <c r="U733" s="5">
        <v>10015.147538720399</v>
      </c>
    </row>
    <row r="734" spans="1:21" x14ac:dyDescent="0.25">
      <c r="A734" t="s">
        <v>1691</v>
      </c>
      <c r="B734" t="s">
        <v>1692</v>
      </c>
      <c r="C734" t="s">
        <v>1693</v>
      </c>
      <c r="D734" t="s">
        <v>148</v>
      </c>
      <c r="E734" s="4">
        <v>5</v>
      </c>
      <c r="F734" t="s">
        <v>2295</v>
      </c>
      <c r="G734" t="s">
        <v>2296</v>
      </c>
      <c r="H734" t="s">
        <v>47</v>
      </c>
      <c r="I734" t="s">
        <v>32</v>
      </c>
      <c r="J734" s="3">
        <v>11282.478311999999</v>
      </c>
      <c r="K734" s="3">
        <v>805.89130799999998</v>
      </c>
      <c r="L734" t="s">
        <v>32</v>
      </c>
      <c r="M734" s="3">
        <v>3024.9526204596</v>
      </c>
      <c r="N734" s="3">
        <v>29.950025945144553</v>
      </c>
      <c r="O734" t="s">
        <v>32</v>
      </c>
      <c r="P734" s="2">
        <v>0</v>
      </c>
      <c r="Q734" s="2">
        <v>164.17806926086956</v>
      </c>
      <c r="R734" t="s">
        <v>22</v>
      </c>
      <c r="S734" s="2">
        <v>0</v>
      </c>
      <c r="T734" s="2">
        <v>4.0666937779585197</v>
      </c>
      <c r="U734" s="5">
        <v>14307.4309324596</v>
      </c>
    </row>
    <row r="735" spans="1:21" x14ac:dyDescent="0.25">
      <c r="A735" t="s">
        <v>1691</v>
      </c>
      <c r="B735" t="s">
        <v>1692</v>
      </c>
      <c r="C735" t="s">
        <v>1695</v>
      </c>
      <c r="D735" t="s">
        <v>1137</v>
      </c>
      <c r="E735" s="4">
        <v>5</v>
      </c>
      <c r="F735" t="s">
        <v>2295</v>
      </c>
      <c r="G735" t="s">
        <v>2296</v>
      </c>
      <c r="H735" t="s">
        <v>37</v>
      </c>
      <c r="I735" t="s">
        <v>32</v>
      </c>
      <c r="J735" s="3">
        <v>2417.6739240000002</v>
      </c>
      <c r="K735" s="3">
        <v>805.89130799999998</v>
      </c>
      <c r="L735" t="s">
        <v>32</v>
      </c>
      <c r="M735" s="3">
        <v>4133.1035804298999</v>
      </c>
      <c r="N735" s="3">
        <v>29.950025945144553</v>
      </c>
      <c r="O735" t="s">
        <v>32</v>
      </c>
      <c r="P735" s="2">
        <v>0</v>
      </c>
      <c r="Q735" s="2">
        <v>164.17806926086956</v>
      </c>
      <c r="R735" t="s">
        <v>22</v>
      </c>
      <c r="S735" s="2">
        <v>0</v>
      </c>
      <c r="T735" s="2">
        <v>4.0666937779585197</v>
      </c>
      <c r="U735" s="5">
        <v>6550.7775044298996</v>
      </c>
    </row>
    <row r="736" spans="1:21" x14ac:dyDescent="0.25">
      <c r="A736" t="s">
        <v>1696</v>
      </c>
      <c r="B736" t="s">
        <v>1697</v>
      </c>
      <c r="C736" t="s">
        <v>1698</v>
      </c>
      <c r="D736" t="s">
        <v>1699</v>
      </c>
      <c r="E736" s="4">
        <v>3</v>
      </c>
      <c r="F736" t="s">
        <v>2286</v>
      </c>
      <c r="G736" t="s">
        <v>2287</v>
      </c>
      <c r="H736" t="s">
        <v>37</v>
      </c>
      <c r="I736" t="s">
        <v>32</v>
      </c>
      <c r="J736" s="3">
        <v>8622.2000000000007</v>
      </c>
      <c r="K736" s="3">
        <v>1724.44</v>
      </c>
      <c r="L736" t="s">
        <v>32</v>
      </c>
      <c r="M736" s="3">
        <v>1315.4277108434001</v>
      </c>
      <c r="N736" s="3">
        <v>50.593373493975903</v>
      </c>
      <c r="O736" t="s">
        <v>22</v>
      </c>
      <c r="P736" s="2">
        <v>0</v>
      </c>
      <c r="Q736" s="2">
        <v>0</v>
      </c>
      <c r="R736" t="s">
        <v>32</v>
      </c>
      <c r="S736" s="2">
        <v>783.13253012049995</v>
      </c>
      <c r="T736" s="2">
        <v>30.120481927710845</v>
      </c>
      <c r="U736" s="5">
        <v>10720.7602409639</v>
      </c>
    </row>
    <row r="737" spans="1:21" x14ac:dyDescent="0.25">
      <c r="A737" t="s">
        <v>1700</v>
      </c>
      <c r="B737" t="s">
        <v>1701</v>
      </c>
      <c r="C737" t="s">
        <v>1702</v>
      </c>
      <c r="D737" t="s">
        <v>1703</v>
      </c>
      <c r="E737" s="4">
        <v>5</v>
      </c>
      <c r="F737" t="s">
        <v>2295</v>
      </c>
      <c r="G737" t="s">
        <v>2296</v>
      </c>
      <c r="H737" t="s">
        <v>21</v>
      </c>
      <c r="I737" t="s">
        <v>22</v>
      </c>
      <c r="J737" s="3">
        <v>0</v>
      </c>
      <c r="K737" s="3">
        <v>0</v>
      </c>
      <c r="L737" t="s">
        <v>22</v>
      </c>
      <c r="M737" s="3">
        <v>0</v>
      </c>
      <c r="N737" s="3">
        <v>19.88290408525755</v>
      </c>
      <c r="O737" t="s">
        <v>22</v>
      </c>
      <c r="P737" s="2">
        <v>0</v>
      </c>
      <c r="Q737" s="2">
        <v>142.0882355</v>
      </c>
      <c r="R737" t="s">
        <v>22</v>
      </c>
      <c r="S737" s="2">
        <v>0</v>
      </c>
      <c r="T737" s="2">
        <v>8.8809946714031973</v>
      </c>
      <c r="U737" s="5">
        <v>0</v>
      </c>
    </row>
    <row r="738" spans="1:21" x14ac:dyDescent="0.25">
      <c r="A738" t="s">
        <v>503</v>
      </c>
      <c r="B738" t="s">
        <v>1704</v>
      </c>
      <c r="C738" t="s">
        <v>219</v>
      </c>
      <c r="D738" t="s">
        <v>1705</v>
      </c>
      <c r="E738" s="4">
        <v>3</v>
      </c>
      <c r="F738" t="s">
        <v>2348</v>
      </c>
      <c r="G738" t="s">
        <v>2349</v>
      </c>
      <c r="H738" t="s">
        <v>21</v>
      </c>
      <c r="I738" t="s">
        <v>32</v>
      </c>
      <c r="J738" s="3">
        <v>2612.9955669999999</v>
      </c>
      <c r="K738" s="3">
        <v>373.28508099999999</v>
      </c>
      <c r="L738" t="s">
        <v>22</v>
      </c>
      <c r="M738" s="3">
        <v>0</v>
      </c>
      <c r="N738" s="3">
        <v>41.046778464254196</v>
      </c>
      <c r="O738" t="s">
        <v>22</v>
      </c>
      <c r="P738" s="2">
        <v>0</v>
      </c>
      <c r="Q738" s="2">
        <v>0</v>
      </c>
      <c r="R738" t="s">
        <v>22</v>
      </c>
      <c r="S738" s="2">
        <v>0</v>
      </c>
      <c r="T738" s="2">
        <v>8.8261253309796999</v>
      </c>
      <c r="U738" s="5">
        <v>2612.9955669999999</v>
      </c>
    </row>
    <row r="739" spans="1:21" x14ac:dyDescent="0.25">
      <c r="A739" t="s">
        <v>503</v>
      </c>
      <c r="B739" t="s">
        <v>1704</v>
      </c>
      <c r="C739" t="s">
        <v>1706</v>
      </c>
      <c r="D739" t="s">
        <v>1707</v>
      </c>
      <c r="E739" s="4">
        <v>3</v>
      </c>
      <c r="F739" t="s">
        <v>2348</v>
      </c>
      <c r="G739" t="s">
        <v>2349</v>
      </c>
      <c r="H739" t="s">
        <v>37</v>
      </c>
      <c r="I739" t="s">
        <v>32</v>
      </c>
      <c r="J739" s="3">
        <v>8585.5568629999998</v>
      </c>
      <c r="K739" s="3">
        <v>373.28508099999999</v>
      </c>
      <c r="L739" t="s">
        <v>22</v>
      </c>
      <c r="M739" s="3">
        <v>0</v>
      </c>
      <c r="N739" s="3">
        <v>41.046778464254196</v>
      </c>
      <c r="O739" t="s">
        <v>22</v>
      </c>
      <c r="P739" s="2">
        <v>0</v>
      </c>
      <c r="Q739" s="2">
        <v>0</v>
      </c>
      <c r="R739" t="s">
        <v>22</v>
      </c>
      <c r="S739" s="2">
        <v>0</v>
      </c>
      <c r="T739" s="2">
        <v>8.8261253309796999</v>
      </c>
      <c r="U739" s="5">
        <v>8585.5568629999998</v>
      </c>
    </row>
    <row r="740" spans="1:21" x14ac:dyDescent="0.25">
      <c r="A740" t="s">
        <v>503</v>
      </c>
      <c r="B740" t="s">
        <v>1704</v>
      </c>
      <c r="C740" t="s">
        <v>1708</v>
      </c>
      <c r="D740" t="s">
        <v>1709</v>
      </c>
      <c r="E740" s="4">
        <v>3</v>
      </c>
      <c r="F740" t="s">
        <v>2348</v>
      </c>
      <c r="G740" t="s">
        <v>2349</v>
      </c>
      <c r="H740" t="s">
        <v>69</v>
      </c>
      <c r="I740" t="s">
        <v>22</v>
      </c>
      <c r="J740" s="3">
        <v>0</v>
      </c>
      <c r="K740" s="3">
        <v>373.28508099999999</v>
      </c>
      <c r="L740" t="s">
        <v>22</v>
      </c>
      <c r="M740" s="3">
        <v>0</v>
      </c>
      <c r="N740" s="3">
        <v>41.046778464254196</v>
      </c>
      <c r="O740" t="s">
        <v>22</v>
      </c>
      <c r="P740" s="2">
        <v>0</v>
      </c>
      <c r="Q740" s="2">
        <v>0</v>
      </c>
      <c r="R740" t="s">
        <v>22</v>
      </c>
      <c r="S740" s="2">
        <v>0</v>
      </c>
      <c r="T740" s="2">
        <v>8.8261253309796999</v>
      </c>
      <c r="U740" s="5">
        <v>0</v>
      </c>
    </row>
    <row r="741" spans="1:21" x14ac:dyDescent="0.25">
      <c r="A741" t="s">
        <v>1710</v>
      </c>
      <c r="B741" t="s">
        <v>1711</v>
      </c>
      <c r="C741" t="s">
        <v>1712</v>
      </c>
      <c r="D741" t="s">
        <v>1713</v>
      </c>
      <c r="E741" s="4">
        <v>11</v>
      </c>
      <c r="F741" t="s">
        <v>2277</v>
      </c>
      <c r="G741" t="s">
        <v>154</v>
      </c>
      <c r="H741" t="s">
        <v>25</v>
      </c>
      <c r="I741" t="s">
        <v>22</v>
      </c>
      <c r="J741" s="3">
        <v>0</v>
      </c>
      <c r="K741" s="3">
        <v>0</v>
      </c>
      <c r="L741" t="s">
        <v>22</v>
      </c>
      <c r="M741" s="3">
        <v>0</v>
      </c>
      <c r="N741" s="3">
        <v>25.63063063063063</v>
      </c>
      <c r="O741" t="s">
        <v>22</v>
      </c>
      <c r="P741" s="2">
        <v>0</v>
      </c>
      <c r="Q741" s="2">
        <v>246.58607825000001</v>
      </c>
      <c r="R741" t="s">
        <v>22</v>
      </c>
      <c r="S741" s="2">
        <v>0</v>
      </c>
      <c r="T741" s="2">
        <v>30.03003003003003</v>
      </c>
      <c r="U741" s="5">
        <v>0</v>
      </c>
    </row>
    <row r="742" spans="1:21" x14ac:dyDescent="0.25">
      <c r="A742" t="s">
        <v>1714</v>
      </c>
      <c r="B742" t="s">
        <v>1715</v>
      </c>
      <c r="C742" t="s">
        <v>1716</v>
      </c>
      <c r="D742" t="s">
        <v>650</v>
      </c>
      <c r="E742" s="4">
        <v>11</v>
      </c>
      <c r="F742" t="s">
        <v>2318</v>
      </c>
      <c r="G742" t="s">
        <v>2319</v>
      </c>
      <c r="H742" t="s">
        <v>173</v>
      </c>
      <c r="I742" t="s">
        <v>32</v>
      </c>
      <c r="J742" s="3">
        <v>8202.3809519999995</v>
      </c>
      <c r="K742" s="3">
        <v>683.531746</v>
      </c>
      <c r="L742" t="s">
        <v>32</v>
      </c>
      <c r="M742" s="3">
        <v>1778.1575652842</v>
      </c>
      <c r="N742" s="3">
        <v>20.919500768049154</v>
      </c>
      <c r="O742" t="s">
        <v>22</v>
      </c>
      <c r="P742" s="2">
        <v>0</v>
      </c>
      <c r="Q742" s="2">
        <v>246.50402299999999</v>
      </c>
      <c r="R742" t="s">
        <v>32</v>
      </c>
      <c r="S742" s="2">
        <v>0</v>
      </c>
      <c r="T742" s="2">
        <v>0</v>
      </c>
      <c r="U742" s="5">
        <v>9980.5385172841998</v>
      </c>
    </row>
    <row r="743" spans="1:21" x14ac:dyDescent="0.25">
      <c r="A743" t="s">
        <v>1717</v>
      </c>
      <c r="B743" t="s">
        <v>1718</v>
      </c>
      <c r="C743" t="s">
        <v>1719</v>
      </c>
      <c r="D743" t="s">
        <v>1720</v>
      </c>
      <c r="E743" s="4">
        <v>5</v>
      </c>
      <c r="F743" t="s">
        <v>2282</v>
      </c>
      <c r="G743" t="s">
        <v>693</v>
      </c>
      <c r="H743" t="s">
        <v>37</v>
      </c>
      <c r="I743" t="s">
        <v>32</v>
      </c>
      <c r="J743" s="3">
        <v>0</v>
      </c>
      <c r="K743" s="3">
        <v>0</v>
      </c>
      <c r="L743" t="s">
        <v>32</v>
      </c>
      <c r="M743" s="3">
        <v>972.58575197890002</v>
      </c>
      <c r="N743" s="3">
        <v>32.419525065963057</v>
      </c>
      <c r="O743" t="s">
        <v>22</v>
      </c>
      <c r="P743" s="2">
        <v>0</v>
      </c>
      <c r="Q743" s="2">
        <v>0</v>
      </c>
      <c r="R743" t="s">
        <v>22</v>
      </c>
      <c r="S743" s="2">
        <v>0</v>
      </c>
      <c r="T743" s="2">
        <v>0</v>
      </c>
      <c r="U743" s="5">
        <v>972.58575197890002</v>
      </c>
    </row>
    <row r="744" spans="1:21" x14ac:dyDescent="0.25">
      <c r="A744" t="s">
        <v>1721</v>
      </c>
      <c r="B744" t="s">
        <v>1722</v>
      </c>
      <c r="C744" t="s">
        <v>1723</v>
      </c>
      <c r="D744" t="s">
        <v>1724</v>
      </c>
      <c r="E744" s="4">
        <v>7</v>
      </c>
      <c r="F744" t="s">
        <v>2267</v>
      </c>
      <c r="G744" t="s">
        <v>2268</v>
      </c>
      <c r="H744" t="s">
        <v>50</v>
      </c>
      <c r="I744" t="s">
        <v>22</v>
      </c>
      <c r="J744" s="3">
        <v>0</v>
      </c>
      <c r="K744" s="3">
        <v>0</v>
      </c>
      <c r="L744" t="s">
        <v>32</v>
      </c>
      <c r="M744" s="3">
        <v>2150.0582009157001</v>
      </c>
      <c r="N744" s="3">
        <v>33.077818475626181</v>
      </c>
      <c r="O744" t="s">
        <v>22</v>
      </c>
      <c r="P744" s="2">
        <v>0</v>
      </c>
      <c r="Q744" s="2">
        <v>154.66010615789475</v>
      </c>
      <c r="R744" t="s">
        <v>32</v>
      </c>
      <c r="S744" s="2">
        <v>175.06059789930001</v>
      </c>
      <c r="T744" s="2">
        <v>2.6932399676811203</v>
      </c>
      <c r="U744" s="5">
        <v>2325.118798815</v>
      </c>
    </row>
    <row r="745" spans="1:21" x14ac:dyDescent="0.25">
      <c r="A745" t="s">
        <v>1721</v>
      </c>
      <c r="B745" t="s">
        <v>1722</v>
      </c>
      <c r="C745" t="s">
        <v>1725</v>
      </c>
      <c r="D745" t="s">
        <v>1726</v>
      </c>
      <c r="E745" s="4">
        <v>7</v>
      </c>
      <c r="F745" t="s">
        <v>2267</v>
      </c>
      <c r="G745" t="s">
        <v>2268</v>
      </c>
      <c r="H745" t="s">
        <v>21</v>
      </c>
      <c r="I745" t="s">
        <v>22</v>
      </c>
      <c r="J745" s="3">
        <v>0</v>
      </c>
      <c r="K745" s="3">
        <v>0</v>
      </c>
      <c r="L745" t="s">
        <v>22</v>
      </c>
      <c r="M745" s="3">
        <v>0</v>
      </c>
      <c r="N745" s="3">
        <v>33.077818475626181</v>
      </c>
      <c r="O745" t="s">
        <v>22</v>
      </c>
      <c r="P745" s="2">
        <v>0</v>
      </c>
      <c r="Q745" s="2">
        <v>154.66010615789475</v>
      </c>
      <c r="R745" t="s">
        <v>22</v>
      </c>
      <c r="S745" s="2">
        <v>0</v>
      </c>
      <c r="T745" s="2">
        <v>2.6932399676811203</v>
      </c>
      <c r="U745" s="5">
        <v>0</v>
      </c>
    </row>
    <row r="746" spans="1:21" x14ac:dyDescent="0.25">
      <c r="A746" t="s">
        <v>534</v>
      </c>
      <c r="B746" t="s">
        <v>1727</v>
      </c>
      <c r="C746" t="s">
        <v>1728</v>
      </c>
      <c r="D746" t="s">
        <v>1238</v>
      </c>
      <c r="E746" s="4">
        <v>1</v>
      </c>
      <c r="F746" t="s">
        <v>2294</v>
      </c>
      <c r="G746" t="s">
        <v>1729</v>
      </c>
      <c r="H746" t="s">
        <v>1239</v>
      </c>
      <c r="I746" t="s">
        <v>22</v>
      </c>
      <c r="J746" s="3">
        <v>0</v>
      </c>
      <c r="K746" s="3">
        <v>852.97620600000005</v>
      </c>
      <c r="L746" t="s">
        <v>22</v>
      </c>
      <c r="M746" s="3">
        <v>0</v>
      </c>
      <c r="N746" s="3">
        <v>61.478783123105508</v>
      </c>
      <c r="O746" t="s">
        <v>22</v>
      </c>
      <c r="P746" s="2">
        <v>0</v>
      </c>
      <c r="Q746" s="2">
        <v>243.36281447963802</v>
      </c>
      <c r="R746" t="s">
        <v>22</v>
      </c>
      <c r="S746" s="2">
        <v>0</v>
      </c>
      <c r="T746" s="2">
        <v>0</v>
      </c>
      <c r="U746" s="5">
        <v>0</v>
      </c>
    </row>
    <row r="747" spans="1:21" x14ac:dyDescent="0.25">
      <c r="A747" t="s">
        <v>534</v>
      </c>
      <c r="B747" t="s">
        <v>1727</v>
      </c>
      <c r="C747" t="s">
        <v>1730</v>
      </c>
      <c r="D747" t="s">
        <v>1731</v>
      </c>
      <c r="E747" s="4">
        <v>1</v>
      </c>
      <c r="F747" t="s">
        <v>2294</v>
      </c>
      <c r="G747" t="s">
        <v>1729</v>
      </c>
      <c r="H747" t="s">
        <v>37</v>
      </c>
      <c r="I747" t="s">
        <v>32</v>
      </c>
      <c r="J747" s="3">
        <v>32413.095828000001</v>
      </c>
      <c r="K747" s="3">
        <v>852.97620600000005</v>
      </c>
      <c r="L747" t="s">
        <v>32</v>
      </c>
      <c r="M747" s="3">
        <v>11865.4051427594</v>
      </c>
      <c r="N747" s="3">
        <v>61.478783123105508</v>
      </c>
      <c r="O747" t="s">
        <v>32</v>
      </c>
      <c r="P747" s="2">
        <v>0</v>
      </c>
      <c r="Q747" s="2">
        <v>243.36281447963802</v>
      </c>
      <c r="R747" t="s">
        <v>2365</v>
      </c>
      <c r="S747" s="2">
        <v>0</v>
      </c>
      <c r="T747" s="2">
        <v>0</v>
      </c>
      <c r="U747" s="5">
        <v>44278.5009707594</v>
      </c>
    </row>
    <row r="748" spans="1:21" x14ac:dyDescent="0.25">
      <c r="A748" t="s">
        <v>534</v>
      </c>
      <c r="B748" t="s">
        <v>1727</v>
      </c>
      <c r="C748" t="s">
        <v>1732</v>
      </c>
      <c r="D748" t="s">
        <v>1733</v>
      </c>
      <c r="E748" s="4">
        <v>1</v>
      </c>
      <c r="F748" t="s">
        <v>2294</v>
      </c>
      <c r="G748" t="s">
        <v>1729</v>
      </c>
      <c r="H748" t="s">
        <v>37</v>
      </c>
      <c r="I748" t="s">
        <v>32</v>
      </c>
      <c r="J748" s="3">
        <v>146711.90743200001</v>
      </c>
      <c r="K748" s="3">
        <v>852.97620600000005</v>
      </c>
      <c r="L748" t="s">
        <v>32</v>
      </c>
      <c r="M748" s="3">
        <v>16168.9199613767</v>
      </c>
      <c r="N748" s="3">
        <v>61.478783123105508</v>
      </c>
      <c r="O748" t="s">
        <v>22</v>
      </c>
      <c r="P748" s="2">
        <v>0</v>
      </c>
      <c r="Q748" s="2">
        <v>243.36281447963802</v>
      </c>
      <c r="R748" t="s">
        <v>2365</v>
      </c>
      <c r="S748" s="2">
        <v>0</v>
      </c>
      <c r="T748" s="2">
        <v>0</v>
      </c>
      <c r="U748" s="5">
        <v>162880.82739337671</v>
      </c>
    </row>
    <row r="749" spans="1:21" x14ac:dyDescent="0.25">
      <c r="A749" t="s">
        <v>534</v>
      </c>
      <c r="B749" t="s">
        <v>1727</v>
      </c>
      <c r="C749" t="s">
        <v>1734</v>
      </c>
      <c r="D749" t="s">
        <v>1735</v>
      </c>
      <c r="E749" s="4">
        <v>1</v>
      </c>
      <c r="F749" t="s">
        <v>2294</v>
      </c>
      <c r="G749" t="s">
        <v>1729</v>
      </c>
      <c r="H749" t="s">
        <v>173</v>
      </c>
      <c r="I749" t="s">
        <v>32</v>
      </c>
      <c r="J749" s="3">
        <v>65679.167862000002</v>
      </c>
      <c r="K749" s="3">
        <v>852.97620600000005</v>
      </c>
      <c r="L749" t="s">
        <v>32</v>
      </c>
      <c r="M749" s="3">
        <v>8484.0720709886009</v>
      </c>
      <c r="N749" s="3">
        <v>61.478783123105508</v>
      </c>
      <c r="O749" t="s">
        <v>32</v>
      </c>
      <c r="P749" s="2">
        <v>0</v>
      </c>
      <c r="Q749" s="2">
        <v>243.36281447963802</v>
      </c>
      <c r="R749" t="s">
        <v>2365</v>
      </c>
      <c r="S749" s="2">
        <v>0</v>
      </c>
      <c r="T749" s="2">
        <v>0</v>
      </c>
      <c r="U749" s="5">
        <v>74163.239932988596</v>
      </c>
    </row>
    <row r="750" spans="1:21" x14ac:dyDescent="0.25">
      <c r="A750" t="s">
        <v>534</v>
      </c>
      <c r="B750" t="s">
        <v>1727</v>
      </c>
      <c r="C750" t="s">
        <v>1736</v>
      </c>
      <c r="D750" t="s">
        <v>1737</v>
      </c>
      <c r="E750" s="4">
        <v>1</v>
      </c>
      <c r="F750" t="s">
        <v>2294</v>
      </c>
      <c r="G750" t="s">
        <v>1729</v>
      </c>
      <c r="H750" t="s">
        <v>37</v>
      </c>
      <c r="I750" t="s">
        <v>32</v>
      </c>
      <c r="J750" s="3">
        <v>87856.549218</v>
      </c>
      <c r="K750" s="3">
        <v>852.97620600000005</v>
      </c>
      <c r="L750" t="s">
        <v>32</v>
      </c>
      <c r="M750" s="3">
        <v>12541.6717571135</v>
      </c>
      <c r="N750" s="3">
        <v>61.478783123105508</v>
      </c>
      <c r="O750" t="s">
        <v>32</v>
      </c>
      <c r="P750" s="2">
        <v>0</v>
      </c>
      <c r="Q750" s="2">
        <v>243.36281447963802</v>
      </c>
      <c r="R750" t="s">
        <v>2365</v>
      </c>
      <c r="S750" s="2">
        <v>0</v>
      </c>
      <c r="T750" s="2">
        <v>0</v>
      </c>
      <c r="U750" s="5">
        <v>100398.22097511349</v>
      </c>
    </row>
    <row r="751" spans="1:21" x14ac:dyDescent="0.25">
      <c r="A751" t="s">
        <v>534</v>
      </c>
      <c r="B751" t="s">
        <v>1727</v>
      </c>
      <c r="C751" t="s">
        <v>1738</v>
      </c>
      <c r="D751" t="s">
        <v>1739</v>
      </c>
      <c r="E751" s="4">
        <v>1</v>
      </c>
      <c r="F751" t="s">
        <v>2294</v>
      </c>
      <c r="G751" t="s">
        <v>1729</v>
      </c>
      <c r="H751" t="s">
        <v>63</v>
      </c>
      <c r="I751" t="s">
        <v>22</v>
      </c>
      <c r="J751" s="3">
        <v>0</v>
      </c>
      <c r="K751" s="3">
        <v>852.97620600000005</v>
      </c>
      <c r="L751" t="s">
        <v>32</v>
      </c>
      <c r="M751" s="3">
        <v>9898.0840828199998</v>
      </c>
      <c r="N751" s="3">
        <v>61.478783123105508</v>
      </c>
      <c r="O751" t="s">
        <v>22</v>
      </c>
      <c r="P751" s="2">
        <v>0</v>
      </c>
      <c r="Q751" s="2">
        <v>243.36281447963802</v>
      </c>
      <c r="R751" t="s">
        <v>22</v>
      </c>
      <c r="S751" s="2">
        <v>0</v>
      </c>
      <c r="T751" s="2">
        <v>0</v>
      </c>
      <c r="U751" s="5">
        <v>9898.0840828199998</v>
      </c>
    </row>
    <row r="752" spans="1:21" x14ac:dyDescent="0.25">
      <c r="A752" t="s">
        <v>534</v>
      </c>
      <c r="B752" t="s">
        <v>1727</v>
      </c>
      <c r="C752" t="s">
        <v>1453</v>
      </c>
      <c r="D752" t="s">
        <v>1740</v>
      </c>
      <c r="E752" s="4">
        <v>1</v>
      </c>
      <c r="F752" t="s">
        <v>2294</v>
      </c>
      <c r="G752" t="s">
        <v>1729</v>
      </c>
      <c r="H752" t="s">
        <v>37</v>
      </c>
      <c r="I752" t="s">
        <v>32</v>
      </c>
      <c r="J752" s="3">
        <v>116004.764016</v>
      </c>
      <c r="K752" s="3">
        <v>852.97620600000005</v>
      </c>
      <c r="L752" t="s">
        <v>32</v>
      </c>
      <c r="M752" s="3">
        <v>12972.0232389753</v>
      </c>
      <c r="N752" s="3">
        <v>61.478783123105508</v>
      </c>
      <c r="O752" t="s">
        <v>32</v>
      </c>
      <c r="P752" s="2">
        <v>0</v>
      </c>
      <c r="Q752" s="2">
        <v>243.36281447963802</v>
      </c>
      <c r="R752" t="s">
        <v>2365</v>
      </c>
      <c r="S752" s="2">
        <v>0</v>
      </c>
      <c r="T752" s="2">
        <v>0</v>
      </c>
      <c r="U752" s="5">
        <v>128976.78725497529</v>
      </c>
    </row>
    <row r="753" spans="1:21" x14ac:dyDescent="0.25">
      <c r="A753" t="s">
        <v>534</v>
      </c>
      <c r="B753" t="s">
        <v>1727</v>
      </c>
      <c r="C753" t="s">
        <v>1741</v>
      </c>
      <c r="D753" t="s">
        <v>1742</v>
      </c>
      <c r="E753" s="4">
        <v>1</v>
      </c>
      <c r="F753" t="s">
        <v>2294</v>
      </c>
      <c r="G753" t="s">
        <v>1729</v>
      </c>
      <c r="H753" t="s">
        <v>21</v>
      </c>
      <c r="I753" t="s">
        <v>22</v>
      </c>
      <c r="J753" s="3">
        <v>0</v>
      </c>
      <c r="K753" s="3">
        <v>852.97620600000005</v>
      </c>
      <c r="L753" t="s">
        <v>22</v>
      </c>
      <c r="M753" s="3">
        <v>0</v>
      </c>
      <c r="N753" s="3">
        <v>61.478783123105508</v>
      </c>
      <c r="O753" t="s">
        <v>22</v>
      </c>
      <c r="P753" s="2">
        <v>0</v>
      </c>
      <c r="Q753" s="2">
        <v>243.36281447963802</v>
      </c>
      <c r="R753" t="s">
        <v>22</v>
      </c>
      <c r="S753" s="2">
        <v>0</v>
      </c>
      <c r="T753" s="2">
        <v>0</v>
      </c>
      <c r="U753" s="5">
        <v>0</v>
      </c>
    </row>
    <row r="754" spans="1:21" x14ac:dyDescent="0.25">
      <c r="A754" t="s">
        <v>534</v>
      </c>
      <c r="B754" t="s">
        <v>1727</v>
      </c>
      <c r="C754" t="s">
        <v>1743</v>
      </c>
      <c r="D754" t="s">
        <v>1744</v>
      </c>
      <c r="E754" s="4">
        <v>1</v>
      </c>
      <c r="F754" t="s">
        <v>2294</v>
      </c>
      <c r="G754" t="s">
        <v>1729</v>
      </c>
      <c r="H754" t="s">
        <v>47</v>
      </c>
      <c r="I754" t="s">
        <v>32</v>
      </c>
      <c r="J754" s="3">
        <v>11088.690678000001</v>
      </c>
      <c r="K754" s="3">
        <v>852.97620600000005</v>
      </c>
      <c r="L754" t="s">
        <v>32</v>
      </c>
      <c r="M754" s="3">
        <v>6947.1024929108999</v>
      </c>
      <c r="N754" s="3">
        <v>61.478783123105508</v>
      </c>
      <c r="O754" t="s">
        <v>32</v>
      </c>
      <c r="P754" s="2">
        <v>0</v>
      </c>
      <c r="Q754" s="2">
        <v>243.36281447963802</v>
      </c>
      <c r="R754" t="s">
        <v>2365</v>
      </c>
      <c r="S754" s="2">
        <v>0</v>
      </c>
      <c r="T754" s="2">
        <v>0</v>
      </c>
      <c r="U754" s="5">
        <v>18035.7931709109</v>
      </c>
    </row>
    <row r="755" spans="1:21" x14ac:dyDescent="0.25">
      <c r="A755" t="s">
        <v>534</v>
      </c>
      <c r="B755" t="s">
        <v>1727</v>
      </c>
      <c r="C755" t="s">
        <v>1745</v>
      </c>
      <c r="D755" t="s">
        <v>1746</v>
      </c>
      <c r="E755" s="4">
        <v>1</v>
      </c>
      <c r="F755" t="s">
        <v>2294</v>
      </c>
      <c r="G755" t="s">
        <v>1729</v>
      </c>
      <c r="H755" t="s">
        <v>37</v>
      </c>
      <c r="I755" t="s">
        <v>22</v>
      </c>
      <c r="J755" s="3">
        <v>0</v>
      </c>
      <c r="K755" s="3">
        <v>852.97620600000005</v>
      </c>
      <c r="L755" t="s">
        <v>32</v>
      </c>
      <c r="M755" s="3">
        <v>11373.574877774499</v>
      </c>
      <c r="N755" s="3">
        <v>61.478783123105508</v>
      </c>
      <c r="O755" t="s">
        <v>22</v>
      </c>
      <c r="P755" s="2">
        <v>0</v>
      </c>
      <c r="Q755" s="2">
        <v>243.36281447963802</v>
      </c>
      <c r="R755" t="s">
        <v>2365</v>
      </c>
      <c r="S755" s="2">
        <v>0</v>
      </c>
      <c r="T755" s="2">
        <v>0</v>
      </c>
      <c r="U755" s="5">
        <v>11373.574877774499</v>
      </c>
    </row>
    <row r="756" spans="1:21" x14ac:dyDescent="0.25">
      <c r="A756" t="s">
        <v>534</v>
      </c>
      <c r="B756" t="s">
        <v>1727</v>
      </c>
      <c r="C756" t="s">
        <v>1747</v>
      </c>
      <c r="D756" t="s">
        <v>1748</v>
      </c>
      <c r="E756" s="4">
        <v>1</v>
      </c>
      <c r="F756" t="s">
        <v>2294</v>
      </c>
      <c r="G756" t="s">
        <v>1729</v>
      </c>
      <c r="H756" t="s">
        <v>37</v>
      </c>
      <c r="I756" t="s">
        <v>32</v>
      </c>
      <c r="J756" s="3">
        <v>192772.62255599999</v>
      </c>
      <c r="K756" s="3">
        <v>852.97620600000005</v>
      </c>
      <c r="L756" t="s">
        <v>32</v>
      </c>
      <c r="M756" s="3">
        <v>17214.059274469499</v>
      </c>
      <c r="N756" s="3">
        <v>61.478783123105508</v>
      </c>
      <c r="O756" t="s">
        <v>32</v>
      </c>
      <c r="P756" s="2">
        <v>0</v>
      </c>
      <c r="Q756" s="2">
        <v>243.36281447963802</v>
      </c>
      <c r="R756" t="s">
        <v>2365</v>
      </c>
      <c r="S756" s="2">
        <v>0</v>
      </c>
      <c r="T756" s="2">
        <v>0</v>
      </c>
      <c r="U756" s="5">
        <v>209986.68183046949</v>
      </c>
    </row>
    <row r="757" spans="1:21" x14ac:dyDescent="0.25">
      <c r="A757" t="s">
        <v>534</v>
      </c>
      <c r="B757" t="s">
        <v>1727</v>
      </c>
      <c r="C757" t="s">
        <v>1153</v>
      </c>
      <c r="D757" t="s">
        <v>1749</v>
      </c>
      <c r="E757" s="4">
        <v>1</v>
      </c>
      <c r="F757" t="s">
        <v>2294</v>
      </c>
      <c r="G757" t="s">
        <v>1729</v>
      </c>
      <c r="H757" t="s">
        <v>42</v>
      </c>
      <c r="I757" t="s">
        <v>32</v>
      </c>
      <c r="J757" s="3">
        <v>129652.38331200001</v>
      </c>
      <c r="K757" s="3">
        <v>852.97620600000005</v>
      </c>
      <c r="L757" t="s">
        <v>32</v>
      </c>
      <c r="M757" s="3">
        <v>14017.162552068099</v>
      </c>
      <c r="N757" s="3">
        <v>61.478783123105508</v>
      </c>
      <c r="O757" t="s">
        <v>32</v>
      </c>
      <c r="P757" s="2">
        <v>973.45125791860005</v>
      </c>
      <c r="Q757" s="2">
        <v>243.36281447963802</v>
      </c>
      <c r="R757" t="s">
        <v>2365</v>
      </c>
      <c r="S757" s="2">
        <v>0</v>
      </c>
      <c r="T757" s="2">
        <v>0</v>
      </c>
      <c r="U757" s="5">
        <v>144642.9971219867</v>
      </c>
    </row>
    <row r="758" spans="1:21" x14ac:dyDescent="0.25">
      <c r="A758" t="s">
        <v>534</v>
      </c>
      <c r="B758" t="s">
        <v>1727</v>
      </c>
      <c r="C758" t="s">
        <v>1750</v>
      </c>
      <c r="D758" t="s">
        <v>249</v>
      </c>
      <c r="E758" s="4">
        <v>1</v>
      </c>
      <c r="F758" t="s">
        <v>2294</v>
      </c>
      <c r="G758" t="s">
        <v>1729</v>
      </c>
      <c r="H758" t="s">
        <v>37</v>
      </c>
      <c r="I758" t="s">
        <v>32</v>
      </c>
      <c r="J758" s="3">
        <v>18765.476532000001</v>
      </c>
      <c r="K758" s="3">
        <v>852.97620600000005</v>
      </c>
      <c r="L758" t="s">
        <v>32</v>
      </c>
      <c r="M758" s="3">
        <v>11004.702179035899</v>
      </c>
      <c r="N758" s="3">
        <v>61.478783123105508</v>
      </c>
      <c r="O758" t="s">
        <v>22</v>
      </c>
      <c r="P758" s="2">
        <v>0</v>
      </c>
      <c r="Q758" s="2">
        <v>243.36281447963802</v>
      </c>
      <c r="R758" t="s">
        <v>2365</v>
      </c>
      <c r="S758" s="2">
        <v>0</v>
      </c>
      <c r="T758" s="2">
        <v>0</v>
      </c>
      <c r="U758" s="5">
        <v>29770.1787110359</v>
      </c>
    </row>
    <row r="759" spans="1:21" x14ac:dyDescent="0.25">
      <c r="A759" t="s">
        <v>534</v>
      </c>
      <c r="B759" t="s">
        <v>1727</v>
      </c>
      <c r="C759" t="s">
        <v>1751</v>
      </c>
      <c r="D759" t="s">
        <v>440</v>
      </c>
      <c r="E759" s="4">
        <v>1</v>
      </c>
      <c r="F759" t="s">
        <v>2294</v>
      </c>
      <c r="G759" t="s">
        <v>1729</v>
      </c>
      <c r="H759" t="s">
        <v>37</v>
      </c>
      <c r="I759" t="s">
        <v>32</v>
      </c>
      <c r="J759" s="3">
        <v>65679.167862000002</v>
      </c>
      <c r="K759" s="3">
        <v>852.97620600000005</v>
      </c>
      <c r="L759" t="s">
        <v>32</v>
      </c>
      <c r="M759" s="3">
        <v>8545.5508541116997</v>
      </c>
      <c r="N759" s="3">
        <v>61.478783123105508</v>
      </c>
      <c r="O759" t="s">
        <v>32</v>
      </c>
      <c r="P759" s="2">
        <v>0</v>
      </c>
      <c r="Q759" s="2">
        <v>243.36281447963802</v>
      </c>
      <c r="R759" t="s">
        <v>2365</v>
      </c>
      <c r="S759" s="2">
        <v>0</v>
      </c>
      <c r="T759" s="2">
        <v>0</v>
      </c>
      <c r="U759" s="5">
        <v>74224.718716111704</v>
      </c>
    </row>
    <row r="760" spans="1:21" x14ac:dyDescent="0.25">
      <c r="A760" t="s">
        <v>534</v>
      </c>
      <c r="B760" t="s">
        <v>1727</v>
      </c>
      <c r="C760" t="s">
        <v>1752</v>
      </c>
      <c r="D760" t="s">
        <v>1753</v>
      </c>
      <c r="E760" s="4">
        <v>1</v>
      </c>
      <c r="F760" t="s">
        <v>2294</v>
      </c>
      <c r="G760" t="s">
        <v>1729</v>
      </c>
      <c r="H760" t="s">
        <v>37</v>
      </c>
      <c r="I760" t="s">
        <v>32</v>
      </c>
      <c r="J760" s="3">
        <v>17912.500326000001</v>
      </c>
      <c r="K760" s="3">
        <v>852.97620600000005</v>
      </c>
      <c r="L760" t="s">
        <v>32</v>
      </c>
      <c r="M760" s="3">
        <v>13279.417154590799</v>
      </c>
      <c r="N760" s="3">
        <v>61.478783123105508</v>
      </c>
      <c r="O760" t="s">
        <v>32</v>
      </c>
      <c r="P760" s="2">
        <v>0</v>
      </c>
      <c r="Q760" s="2">
        <v>243.36281447963802</v>
      </c>
      <c r="R760" t="s">
        <v>2365</v>
      </c>
      <c r="S760" s="2">
        <v>0</v>
      </c>
      <c r="T760" s="2">
        <v>0</v>
      </c>
      <c r="U760" s="5">
        <v>31191.917480590801</v>
      </c>
    </row>
    <row r="761" spans="1:21" x14ac:dyDescent="0.25">
      <c r="A761" t="s">
        <v>534</v>
      </c>
      <c r="B761" t="s">
        <v>1727</v>
      </c>
      <c r="C761" t="s">
        <v>1754</v>
      </c>
      <c r="D761" t="s">
        <v>1755</v>
      </c>
      <c r="E761" s="4">
        <v>1</v>
      </c>
      <c r="F761" t="s">
        <v>2294</v>
      </c>
      <c r="G761" t="s">
        <v>1729</v>
      </c>
      <c r="H761" t="s">
        <v>47</v>
      </c>
      <c r="I761" t="s">
        <v>32</v>
      </c>
      <c r="J761" s="3">
        <v>6823.8096480000004</v>
      </c>
      <c r="K761" s="3">
        <v>852.97620600000005</v>
      </c>
      <c r="L761" t="s">
        <v>32</v>
      </c>
      <c r="M761" s="3">
        <v>10758.787046543501</v>
      </c>
      <c r="N761" s="3">
        <v>61.478783123105508</v>
      </c>
      <c r="O761" t="s">
        <v>32</v>
      </c>
      <c r="P761" s="2">
        <v>0</v>
      </c>
      <c r="Q761" s="2">
        <v>243.36281447963802</v>
      </c>
      <c r="R761" t="s">
        <v>2365</v>
      </c>
      <c r="S761" s="2">
        <v>0</v>
      </c>
      <c r="T761" s="2">
        <v>0</v>
      </c>
      <c r="U761" s="5">
        <v>17582.596694543499</v>
      </c>
    </row>
    <row r="762" spans="1:21" x14ac:dyDescent="0.25">
      <c r="A762" t="s">
        <v>534</v>
      </c>
      <c r="B762" t="s">
        <v>1727</v>
      </c>
      <c r="C762" t="s">
        <v>1756</v>
      </c>
      <c r="D762" t="s">
        <v>1757</v>
      </c>
      <c r="E762" s="4">
        <v>1</v>
      </c>
      <c r="F762" t="s">
        <v>2294</v>
      </c>
      <c r="G762" t="s">
        <v>1729</v>
      </c>
      <c r="H762" t="s">
        <v>66</v>
      </c>
      <c r="I762" t="s">
        <v>32</v>
      </c>
      <c r="J762" s="3">
        <v>2558.9286179999999</v>
      </c>
      <c r="K762" s="3">
        <v>852.97620600000005</v>
      </c>
      <c r="L762" t="s">
        <v>32</v>
      </c>
      <c r="M762" s="3">
        <v>860.70296372350003</v>
      </c>
      <c r="N762" s="3">
        <v>61.478783123105508</v>
      </c>
      <c r="O762" t="s">
        <v>32</v>
      </c>
      <c r="P762" s="2">
        <v>0</v>
      </c>
      <c r="Q762" s="2">
        <v>243.36281447963802</v>
      </c>
      <c r="R762" t="s">
        <v>2365</v>
      </c>
      <c r="S762" s="2">
        <v>0</v>
      </c>
      <c r="T762" s="2">
        <v>0</v>
      </c>
      <c r="U762" s="5">
        <v>3419.6315817234999</v>
      </c>
    </row>
    <row r="763" spans="1:21" x14ac:dyDescent="0.25">
      <c r="A763" t="s">
        <v>534</v>
      </c>
      <c r="B763" t="s">
        <v>1727</v>
      </c>
      <c r="C763" t="s">
        <v>1758</v>
      </c>
      <c r="D763" t="s">
        <v>873</v>
      </c>
      <c r="E763" s="4">
        <v>1</v>
      </c>
      <c r="F763" t="s">
        <v>2294</v>
      </c>
      <c r="G763" t="s">
        <v>1729</v>
      </c>
      <c r="H763" t="s">
        <v>50</v>
      </c>
      <c r="I763" t="s">
        <v>22</v>
      </c>
      <c r="J763" s="3">
        <v>0</v>
      </c>
      <c r="K763" s="3">
        <v>852.97620600000005</v>
      </c>
      <c r="L763" t="s">
        <v>22</v>
      </c>
      <c r="M763" s="3">
        <v>0</v>
      </c>
      <c r="N763" s="3">
        <v>61.478783123105508</v>
      </c>
      <c r="O763" t="s">
        <v>22</v>
      </c>
      <c r="P763" s="2">
        <v>0</v>
      </c>
      <c r="Q763" s="2">
        <v>243.36281447963802</v>
      </c>
      <c r="R763" t="s">
        <v>22</v>
      </c>
      <c r="S763" s="2">
        <v>0</v>
      </c>
      <c r="T763" s="2">
        <v>0</v>
      </c>
      <c r="U763" s="5">
        <v>0</v>
      </c>
    </row>
    <row r="764" spans="1:21" x14ac:dyDescent="0.25">
      <c r="A764" t="s">
        <v>534</v>
      </c>
      <c r="B764" t="s">
        <v>1727</v>
      </c>
      <c r="C764" t="s">
        <v>1759</v>
      </c>
      <c r="D764" t="s">
        <v>1760</v>
      </c>
      <c r="E764" s="4">
        <v>1</v>
      </c>
      <c r="F764" t="s">
        <v>2294</v>
      </c>
      <c r="G764" t="s">
        <v>1729</v>
      </c>
      <c r="H764" t="s">
        <v>37</v>
      </c>
      <c r="I764" t="s">
        <v>32</v>
      </c>
      <c r="J764" s="3">
        <v>63973.215450000003</v>
      </c>
      <c r="K764" s="3">
        <v>852.97620600000005</v>
      </c>
      <c r="L764" t="s">
        <v>32</v>
      </c>
      <c r="M764" s="3">
        <v>12849.065672729101</v>
      </c>
      <c r="N764" s="3">
        <v>61.478783123105508</v>
      </c>
      <c r="O764" t="s">
        <v>22</v>
      </c>
      <c r="P764" s="2">
        <v>0</v>
      </c>
      <c r="Q764" s="2">
        <v>243.36281447963802</v>
      </c>
      <c r="R764" t="s">
        <v>2365</v>
      </c>
      <c r="S764" s="2">
        <v>0</v>
      </c>
      <c r="T764" s="2">
        <v>0</v>
      </c>
      <c r="U764" s="5">
        <v>76822.281122729095</v>
      </c>
    </row>
    <row r="765" spans="1:21" x14ac:dyDescent="0.25">
      <c r="A765" t="s">
        <v>534</v>
      </c>
      <c r="B765" t="s">
        <v>1727</v>
      </c>
      <c r="C765" t="s">
        <v>1761</v>
      </c>
      <c r="D765" t="s">
        <v>1762</v>
      </c>
      <c r="E765" s="4">
        <v>1</v>
      </c>
      <c r="F765" t="s">
        <v>2294</v>
      </c>
      <c r="G765" t="s">
        <v>1729</v>
      </c>
      <c r="H765" t="s">
        <v>92</v>
      </c>
      <c r="I765" t="s">
        <v>22</v>
      </c>
      <c r="J765" s="3">
        <v>0</v>
      </c>
      <c r="K765" s="3">
        <v>852.97620600000005</v>
      </c>
      <c r="L765" t="s">
        <v>32</v>
      </c>
      <c r="M765" s="3">
        <v>11127.659745282101</v>
      </c>
      <c r="N765" s="3">
        <v>61.478783123105508</v>
      </c>
      <c r="O765" t="s">
        <v>22</v>
      </c>
      <c r="P765" s="2">
        <v>0</v>
      </c>
      <c r="Q765" s="2">
        <v>243.36281447963802</v>
      </c>
      <c r="R765" t="s">
        <v>2365</v>
      </c>
      <c r="S765" s="2">
        <v>0</v>
      </c>
      <c r="T765" s="2">
        <v>0</v>
      </c>
      <c r="U765" s="5">
        <v>11127.659745282101</v>
      </c>
    </row>
    <row r="766" spans="1:21" x14ac:dyDescent="0.25">
      <c r="A766" t="s">
        <v>534</v>
      </c>
      <c r="B766" t="s">
        <v>1727</v>
      </c>
      <c r="C766" t="s">
        <v>1763</v>
      </c>
      <c r="D766" t="s">
        <v>1764</v>
      </c>
      <c r="E766" s="4">
        <v>1</v>
      </c>
      <c r="F766" t="s">
        <v>2294</v>
      </c>
      <c r="G766" t="s">
        <v>1729</v>
      </c>
      <c r="H766" t="s">
        <v>37</v>
      </c>
      <c r="I766" t="s">
        <v>32</v>
      </c>
      <c r="J766" s="3">
        <v>34972.024446000003</v>
      </c>
      <c r="K766" s="3">
        <v>852.97620600000005</v>
      </c>
      <c r="L766" t="s">
        <v>32</v>
      </c>
      <c r="M766" s="3">
        <v>10451.3931309279</v>
      </c>
      <c r="N766" s="3">
        <v>61.478783123105508</v>
      </c>
      <c r="O766" t="s">
        <v>32</v>
      </c>
      <c r="P766" s="2">
        <v>0</v>
      </c>
      <c r="Q766" s="2">
        <v>243.36281447963802</v>
      </c>
      <c r="R766" t="s">
        <v>2365</v>
      </c>
      <c r="S766" s="2">
        <v>0</v>
      </c>
      <c r="T766" s="2">
        <v>0</v>
      </c>
      <c r="U766" s="5">
        <v>45423.417576927903</v>
      </c>
    </row>
    <row r="767" spans="1:21" x14ac:dyDescent="0.25">
      <c r="A767" t="s">
        <v>1765</v>
      </c>
      <c r="B767" t="s">
        <v>1766</v>
      </c>
      <c r="C767" t="s">
        <v>1767</v>
      </c>
      <c r="D767" t="s">
        <v>348</v>
      </c>
      <c r="E767" s="4">
        <v>5</v>
      </c>
      <c r="F767" t="s">
        <v>2278</v>
      </c>
      <c r="G767" t="s">
        <v>2279</v>
      </c>
      <c r="H767" t="s">
        <v>1010</v>
      </c>
      <c r="I767" t="s">
        <v>22</v>
      </c>
      <c r="J767" s="3">
        <v>0</v>
      </c>
      <c r="K767" s="3">
        <v>487.36176799999998</v>
      </c>
      <c r="L767" t="s">
        <v>22</v>
      </c>
      <c r="M767" s="3">
        <v>0</v>
      </c>
      <c r="N767" s="3">
        <v>39.467237936772044</v>
      </c>
      <c r="O767" t="s">
        <v>22</v>
      </c>
      <c r="P767" s="2">
        <v>0</v>
      </c>
      <c r="Q767" s="2">
        <v>142.34627325</v>
      </c>
      <c r="R767" t="s">
        <v>22</v>
      </c>
      <c r="S767" s="2">
        <v>0</v>
      </c>
      <c r="T767" s="2">
        <v>18.386491557223266</v>
      </c>
      <c r="U767" s="5">
        <v>0</v>
      </c>
    </row>
    <row r="768" spans="1:21" x14ac:dyDescent="0.25">
      <c r="A768" t="s">
        <v>1765</v>
      </c>
      <c r="B768" t="s">
        <v>1766</v>
      </c>
      <c r="C768" t="s">
        <v>264</v>
      </c>
      <c r="D768" t="s">
        <v>1768</v>
      </c>
      <c r="E768" s="4">
        <v>5</v>
      </c>
      <c r="F768" t="s">
        <v>2278</v>
      </c>
      <c r="G768" t="s">
        <v>2279</v>
      </c>
      <c r="H768" t="s">
        <v>37</v>
      </c>
      <c r="I768" t="s">
        <v>32</v>
      </c>
      <c r="J768" s="3">
        <v>13158.767736</v>
      </c>
      <c r="K768" s="3">
        <v>487.36176799999998</v>
      </c>
      <c r="L768" t="s">
        <v>32</v>
      </c>
      <c r="M768" s="3">
        <v>2683.7721797005001</v>
      </c>
      <c r="N768" s="3">
        <v>39.467237936772044</v>
      </c>
      <c r="O768" t="s">
        <v>22</v>
      </c>
      <c r="P768" s="2">
        <v>0</v>
      </c>
      <c r="Q768" s="2">
        <v>142.34627325</v>
      </c>
      <c r="R768" t="s">
        <v>22</v>
      </c>
      <c r="S768" s="2">
        <v>0</v>
      </c>
      <c r="T768" s="2">
        <v>18.386491557223266</v>
      </c>
      <c r="U768" s="5">
        <v>15842.539915700499</v>
      </c>
    </row>
    <row r="769" spans="1:21" x14ac:dyDescent="0.25">
      <c r="A769" t="s">
        <v>1769</v>
      </c>
      <c r="B769" t="s">
        <v>1770</v>
      </c>
      <c r="C769" t="s">
        <v>1771</v>
      </c>
      <c r="D769" t="s">
        <v>191</v>
      </c>
      <c r="E769" s="4">
        <v>7</v>
      </c>
      <c r="F769" t="s">
        <v>2317</v>
      </c>
      <c r="G769" t="s">
        <v>1863</v>
      </c>
      <c r="H769" t="s">
        <v>37</v>
      </c>
      <c r="I769" t="s">
        <v>22</v>
      </c>
      <c r="J769" s="3">
        <v>0</v>
      </c>
      <c r="K769" s="3">
        <v>0</v>
      </c>
      <c r="L769" t="s">
        <v>32</v>
      </c>
      <c r="M769" s="3">
        <v>1593.2701552106</v>
      </c>
      <c r="N769" s="3">
        <v>46.860886917960087</v>
      </c>
      <c r="O769" t="s">
        <v>22</v>
      </c>
      <c r="P769" s="2">
        <v>0</v>
      </c>
      <c r="Q769" s="2">
        <v>226.41431721052632</v>
      </c>
      <c r="R769" t="s">
        <v>22</v>
      </c>
      <c r="S769" s="2">
        <v>0</v>
      </c>
      <c r="T769" s="2">
        <v>11.52073732718894</v>
      </c>
      <c r="U769" s="5">
        <v>1593.2701552106</v>
      </c>
    </row>
    <row r="770" spans="1:21" x14ac:dyDescent="0.25">
      <c r="A770" t="s">
        <v>1772</v>
      </c>
      <c r="B770" t="s">
        <v>1773</v>
      </c>
      <c r="C770" t="s">
        <v>1774</v>
      </c>
      <c r="D770" t="s">
        <v>1775</v>
      </c>
      <c r="E770" s="4">
        <v>5</v>
      </c>
      <c r="F770" t="s">
        <v>2275</v>
      </c>
      <c r="G770" t="s">
        <v>2276</v>
      </c>
      <c r="H770" t="s">
        <v>92</v>
      </c>
      <c r="I770" t="s">
        <v>32</v>
      </c>
      <c r="J770" s="3">
        <v>11343.589180000001</v>
      </c>
      <c r="K770" s="3">
        <v>567.17945899999995</v>
      </c>
      <c r="L770" t="s">
        <v>32</v>
      </c>
      <c r="M770" s="3">
        <v>4265.1229289941002</v>
      </c>
      <c r="N770" s="3">
        <v>33.062968441814597</v>
      </c>
      <c r="O770" t="s">
        <v>22</v>
      </c>
      <c r="P770" s="2">
        <v>0</v>
      </c>
      <c r="Q770" s="2">
        <v>225.64041095890411</v>
      </c>
      <c r="R770" t="s">
        <v>32</v>
      </c>
      <c r="S770" s="2">
        <v>424.0631163708</v>
      </c>
      <c r="T770" s="2">
        <v>3.2873109796186717</v>
      </c>
      <c r="U770" s="5">
        <v>16032.7752253649</v>
      </c>
    </row>
    <row r="771" spans="1:21" x14ac:dyDescent="0.25">
      <c r="A771" t="s">
        <v>1772</v>
      </c>
      <c r="B771" t="s">
        <v>1773</v>
      </c>
      <c r="C771" t="s">
        <v>1776</v>
      </c>
      <c r="D771" t="s">
        <v>1777</v>
      </c>
      <c r="E771" s="4">
        <v>5</v>
      </c>
      <c r="F771" t="s">
        <v>2275</v>
      </c>
      <c r="G771" t="s">
        <v>2276</v>
      </c>
      <c r="H771" t="s">
        <v>37</v>
      </c>
      <c r="I771" t="s">
        <v>32</v>
      </c>
      <c r="J771" s="3">
        <v>12477.948098000001</v>
      </c>
      <c r="K771" s="3">
        <v>567.17945899999995</v>
      </c>
      <c r="L771" t="s">
        <v>32</v>
      </c>
      <c r="M771" s="3">
        <v>4661.8785502958999</v>
      </c>
      <c r="N771" s="3">
        <v>33.062968441814597</v>
      </c>
      <c r="O771" t="s">
        <v>32</v>
      </c>
      <c r="P771" s="2">
        <v>451.28082191779998</v>
      </c>
      <c r="Q771" s="2">
        <v>225.64041095890411</v>
      </c>
      <c r="R771" t="s">
        <v>32</v>
      </c>
      <c r="S771" s="2">
        <v>463.51084812620002</v>
      </c>
      <c r="T771" s="2">
        <v>3.2873109796186717</v>
      </c>
      <c r="U771" s="5">
        <v>18054.618318339901</v>
      </c>
    </row>
    <row r="772" spans="1:21" x14ac:dyDescent="0.25">
      <c r="A772" t="s">
        <v>1778</v>
      </c>
      <c r="B772" t="s">
        <v>1779</v>
      </c>
      <c r="C772" t="s">
        <v>227</v>
      </c>
      <c r="D772" t="s">
        <v>1780</v>
      </c>
      <c r="E772" s="4">
        <v>7</v>
      </c>
      <c r="F772" t="s">
        <v>2331</v>
      </c>
      <c r="G772" t="s">
        <v>1069</v>
      </c>
      <c r="H772" t="s">
        <v>37</v>
      </c>
      <c r="I772" t="s">
        <v>32</v>
      </c>
      <c r="J772" s="3">
        <v>0</v>
      </c>
      <c r="K772" s="3">
        <v>1199.4356600000001</v>
      </c>
      <c r="L772" t="s">
        <v>32</v>
      </c>
      <c r="M772" s="3">
        <v>0</v>
      </c>
      <c r="N772" s="3">
        <v>0</v>
      </c>
      <c r="O772" t="s">
        <v>32</v>
      </c>
      <c r="P772" s="2">
        <v>0</v>
      </c>
      <c r="Q772" s="2">
        <v>0</v>
      </c>
      <c r="R772" t="s">
        <v>32</v>
      </c>
      <c r="S772" s="2">
        <v>0</v>
      </c>
      <c r="T772" s="2">
        <v>0</v>
      </c>
      <c r="U772" s="5">
        <v>0</v>
      </c>
    </row>
    <row r="773" spans="1:21" x14ac:dyDescent="0.25">
      <c r="A773" t="s">
        <v>1778</v>
      </c>
      <c r="B773" t="s">
        <v>1779</v>
      </c>
      <c r="C773" t="s">
        <v>1781</v>
      </c>
      <c r="D773" t="s">
        <v>1782</v>
      </c>
      <c r="E773" s="4">
        <v>7</v>
      </c>
      <c r="F773" t="s">
        <v>2331</v>
      </c>
      <c r="G773" t="s">
        <v>1069</v>
      </c>
      <c r="H773" t="s">
        <v>37</v>
      </c>
      <c r="I773" t="s">
        <v>32</v>
      </c>
      <c r="J773" s="3">
        <v>1199.4356600000001</v>
      </c>
      <c r="K773" s="3">
        <v>1199.4356600000001</v>
      </c>
      <c r="L773" t="s">
        <v>32</v>
      </c>
      <c r="M773" s="3">
        <v>1707.8045680820001</v>
      </c>
      <c r="N773" s="3">
        <v>50.229546120058565</v>
      </c>
      <c r="O773" t="s">
        <v>22</v>
      </c>
      <c r="P773" s="2">
        <v>0</v>
      </c>
      <c r="Q773" s="2">
        <v>226.42241434615386</v>
      </c>
      <c r="R773" t="s">
        <v>2365</v>
      </c>
      <c r="S773" s="2">
        <v>0</v>
      </c>
      <c r="T773" s="2">
        <v>0</v>
      </c>
      <c r="U773" s="5">
        <v>2907.2402280820002</v>
      </c>
    </row>
    <row r="774" spans="1:21" x14ac:dyDescent="0.25">
      <c r="A774" t="s">
        <v>1778</v>
      </c>
      <c r="B774" t="s">
        <v>1779</v>
      </c>
      <c r="C774" t="s">
        <v>229</v>
      </c>
      <c r="D774" t="s">
        <v>1783</v>
      </c>
      <c r="E774" s="4">
        <v>7</v>
      </c>
      <c r="F774" t="s">
        <v>2331</v>
      </c>
      <c r="G774" t="s">
        <v>1069</v>
      </c>
      <c r="H774" t="s">
        <v>37</v>
      </c>
      <c r="I774" t="s">
        <v>32</v>
      </c>
      <c r="J774" s="3">
        <v>3598.3069799999998</v>
      </c>
      <c r="K774" s="3">
        <v>1199.4356600000001</v>
      </c>
      <c r="L774" t="s">
        <v>32</v>
      </c>
      <c r="M774" s="3">
        <v>0</v>
      </c>
      <c r="N774" s="3">
        <v>0</v>
      </c>
      <c r="O774" t="s">
        <v>32</v>
      </c>
      <c r="P774" s="2">
        <v>0</v>
      </c>
      <c r="Q774" s="2">
        <v>0</v>
      </c>
      <c r="R774" t="s">
        <v>32</v>
      </c>
      <c r="S774" s="2">
        <v>0</v>
      </c>
      <c r="T774" s="2">
        <v>0</v>
      </c>
      <c r="U774" s="5">
        <v>3598.3069799999998</v>
      </c>
    </row>
    <row r="775" spans="1:21" x14ac:dyDescent="0.25">
      <c r="A775" t="s">
        <v>1778</v>
      </c>
      <c r="B775" t="s">
        <v>1779</v>
      </c>
      <c r="C775" t="s">
        <v>1784</v>
      </c>
      <c r="D775" t="s">
        <v>1785</v>
      </c>
      <c r="E775" s="4">
        <v>7</v>
      </c>
      <c r="F775" t="s">
        <v>2331</v>
      </c>
      <c r="G775" t="s">
        <v>1069</v>
      </c>
      <c r="H775" t="s">
        <v>37</v>
      </c>
      <c r="I775" t="s">
        <v>32</v>
      </c>
      <c r="J775" s="3">
        <v>0</v>
      </c>
      <c r="K775" s="3">
        <v>1199.4356600000001</v>
      </c>
      <c r="L775" t="s">
        <v>32</v>
      </c>
      <c r="M775" s="3">
        <v>2611.936398243</v>
      </c>
      <c r="N775" s="3">
        <v>50.229546120058565</v>
      </c>
      <c r="O775" t="s">
        <v>22</v>
      </c>
      <c r="P775" s="2">
        <v>0</v>
      </c>
      <c r="Q775" s="2">
        <v>226.42241434615386</v>
      </c>
      <c r="R775" t="s">
        <v>2365</v>
      </c>
      <c r="S775" s="2">
        <v>0</v>
      </c>
      <c r="T775" s="2">
        <v>0</v>
      </c>
      <c r="U775" s="5">
        <v>2611.936398243</v>
      </c>
    </row>
    <row r="776" spans="1:21" x14ac:dyDescent="0.25">
      <c r="A776" t="s">
        <v>1786</v>
      </c>
      <c r="B776" t="s">
        <v>1787</v>
      </c>
      <c r="C776" t="s">
        <v>1788</v>
      </c>
      <c r="D776" t="s">
        <v>1789</v>
      </c>
      <c r="E776" s="4">
        <v>9</v>
      </c>
      <c r="F776" t="s">
        <v>2342</v>
      </c>
      <c r="G776" t="s">
        <v>2343</v>
      </c>
      <c r="H776" t="s">
        <v>37</v>
      </c>
      <c r="I776" t="s">
        <v>32</v>
      </c>
      <c r="J776" s="3">
        <v>10615.136291999999</v>
      </c>
      <c r="K776" s="3">
        <v>884.59469100000001</v>
      </c>
      <c r="L776" t="s">
        <v>32</v>
      </c>
      <c r="M776" s="3">
        <v>7262.1187855787002</v>
      </c>
      <c r="N776" s="3">
        <v>41.497821631878558</v>
      </c>
      <c r="O776" t="s">
        <v>22</v>
      </c>
      <c r="P776" s="2">
        <v>0</v>
      </c>
      <c r="Q776" s="2">
        <v>275.35349400000001</v>
      </c>
      <c r="R776" t="s">
        <v>32</v>
      </c>
      <c r="S776" s="2">
        <v>664.13662239090002</v>
      </c>
      <c r="T776" s="2">
        <v>3.795066413662239</v>
      </c>
      <c r="U776" s="5">
        <v>18541.391699969601</v>
      </c>
    </row>
    <row r="777" spans="1:21" x14ac:dyDescent="0.25">
      <c r="A777" t="s">
        <v>1786</v>
      </c>
      <c r="B777" t="s">
        <v>1787</v>
      </c>
      <c r="C777" t="s">
        <v>1790</v>
      </c>
      <c r="D777" t="s">
        <v>731</v>
      </c>
      <c r="E777" s="4">
        <v>9</v>
      </c>
      <c r="F777" t="s">
        <v>2342</v>
      </c>
      <c r="G777" t="s">
        <v>2343</v>
      </c>
      <c r="H777" t="s">
        <v>92</v>
      </c>
      <c r="I777" t="s">
        <v>32</v>
      </c>
      <c r="J777" s="3">
        <v>8845.9469100000006</v>
      </c>
      <c r="K777" s="3">
        <v>884.59469100000001</v>
      </c>
      <c r="L777" t="s">
        <v>32</v>
      </c>
      <c r="M777" s="3">
        <v>3361.3235521821998</v>
      </c>
      <c r="N777" s="3">
        <v>41.497821631878558</v>
      </c>
      <c r="O777" t="s">
        <v>22</v>
      </c>
      <c r="P777" s="2">
        <v>0</v>
      </c>
      <c r="Q777" s="2">
        <v>275.35349400000001</v>
      </c>
      <c r="R777" t="s">
        <v>32</v>
      </c>
      <c r="S777" s="2">
        <v>307.40037950660002</v>
      </c>
      <c r="T777" s="2">
        <v>3.795066413662239</v>
      </c>
      <c r="U777" s="5">
        <v>12514.6708416888</v>
      </c>
    </row>
    <row r="778" spans="1:21" x14ac:dyDescent="0.25">
      <c r="A778" t="s">
        <v>1791</v>
      </c>
      <c r="B778" t="s">
        <v>1792</v>
      </c>
      <c r="C778" t="s">
        <v>1793</v>
      </c>
      <c r="D778" t="s">
        <v>1794</v>
      </c>
      <c r="E778" s="4">
        <v>11</v>
      </c>
      <c r="F778" t="s">
        <v>2277</v>
      </c>
      <c r="G778" t="s">
        <v>154</v>
      </c>
      <c r="H778" t="s">
        <v>37</v>
      </c>
      <c r="I778" t="s">
        <v>22</v>
      </c>
      <c r="J778" s="3">
        <v>0</v>
      </c>
      <c r="K778" s="3">
        <v>1097.626084</v>
      </c>
      <c r="L778" t="s">
        <v>22</v>
      </c>
      <c r="M778" s="3">
        <v>0</v>
      </c>
      <c r="N778" s="3">
        <v>40.954894948591864</v>
      </c>
      <c r="O778" t="s">
        <v>22</v>
      </c>
      <c r="P778" s="2">
        <v>0</v>
      </c>
      <c r="Q778" s="2">
        <v>246.00291626666666</v>
      </c>
      <c r="R778" t="s">
        <v>22</v>
      </c>
      <c r="S778" s="2">
        <v>0</v>
      </c>
      <c r="T778" s="2">
        <v>4.4702726866338844</v>
      </c>
      <c r="U778" s="5">
        <v>0</v>
      </c>
    </row>
    <row r="779" spans="1:21" x14ac:dyDescent="0.25">
      <c r="A779" t="s">
        <v>1791</v>
      </c>
      <c r="B779" t="s">
        <v>1792</v>
      </c>
      <c r="C779" t="s">
        <v>1795</v>
      </c>
      <c r="D779" t="s">
        <v>112</v>
      </c>
      <c r="E779" s="4">
        <v>11</v>
      </c>
      <c r="F779" t="s">
        <v>2277</v>
      </c>
      <c r="G779" t="s">
        <v>154</v>
      </c>
      <c r="H779" t="s">
        <v>37</v>
      </c>
      <c r="I779" t="s">
        <v>32</v>
      </c>
      <c r="J779" s="3">
        <v>2195.252168</v>
      </c>
      <c r="K779" s="3">
        <v>1097.626084</v>
      </c>
      <c r="L779" t="s">
        <v>32</v>
      </c>
      <c r="M779" s="3">
        <v>5897.5048725972001</v>
      </c>
      <c r="N779" s="3">
        <v>40.954894948591864</v>
      </c>
      <c r="O779" t="s">
        <v>32</v>
      </c>
      <c r="P779" s="2">
        <v>492.00583253330001</v>
      </c>
      <c r="Q779" s="2">
        <v>246.00291626666666</v>
      </c>
      <c r="R779" t="s">
        <v>32</v>
      </c>
      <c r="S779" s="2">
        <v>643.71926687530004</v>
      </c>
      <c r="T779" s="2">
        <v>4.4702726866338844</v>
      </c>
      <c r="U779" s="5">
        <v>9228.4821400058008</v>
      </c>
    </row>
    <row r="780" spans="1:21" x14ac:dyDescent="0.25">
      <c r="A780" t="s">
        <v>1796</v>
      </c>
      <c r="B780" t="s">
        <v>1797</v>
      </c>
      <c r="C780" t="s">
        <v>1798</v>
      </c>
      <c r="D780" t="s">
        <v>1516</v>
      </c>
      <c r="E780" s="4">
        <v>6</v>
      </c>
      <c r="F780" t="s">
        <v>2324</v>
      </c>
      <c r="G780" t="s">
        <v>2325</v>
      </c>
      <c r="H780" t="s">
        <v>37</v>
      </c>
      <c r="I780" t="s">
        <v>32</v>
      </c>
      <c r="J780" s="3">
        <v>436.51612499999999</v>
      </c>
      <c r="K780" s="3">
        <v>87.303224999999998</v>
      </c>
      <c r="L780" t="s">
        <v>32</v>
      </c>
      <c r="M780" s="3">
        <v>1793.2677886496999</v>
      </c>
      <c r="N780" s="3">
        <v>18.113816046966733</v>
      </c>
      <c r="O780" t="s">
        <v>22</v>
      </c>
      <c r="P780" s="2">
        <v>0</v>
      </c>
      <c r="Q780" s="2">
        <v>153.5001886</v>
      </c>
      <c r="R780" t="s">
        <v>32</v>
      </c>
      <c r="S780" s="2">
        <v>0</v>
      </c>
      <c r="T780" s="2">
        <v>0</v>
      </c>
      <c r="U780" s="5">
        <v>2229.7839136497</v>
      </c>
    </row>
    <row r="781" spans="1:21" x14ac:dyDescent="0.25">
      <c r="A781" t="s">
        <v>1799</v>
      </c>
      <c r="B781" t="s">
        <v>1800</v>
      </c>
      <c r="C781" t="s">
        <v>1801</v>
      </c>
      <c r="D781" t="s">
        <v>1802</v>
      </c>
      <c r="E781" s="4">
        <v>3</v>
      </c>
      <c r="F781" t="s">
        <v>2350</v>
      </c>
      <c r="G781" t="s">
        <v>2351</v>
      </c>
      <c r="H781" t="s">
        <v>21</v>
      </c>
      <c r="I781" t="s">
        <v>32</v>
      </c>
      <c r="J781" s="3">
        <v>15540.782160000001</v>
      </c>
      <c r="K781" s="3">
        <v>1295.0651800000001</v>
      </c>
      <c r="L781" t="s">
        <v>32</v>
      </c>
      <c r="M781" s="3">
        <v>3820.5862396955999</v>
      </c>
      <c r="N781" s="3">
        <v>54.579803424223208</v>
      </c>
      <c r="O781" t="s">
        <v>32</v>
      </c>
      <c r="P781" s="2">
        <v>0</v>
      </c>
      <c r="Q781" s="2">
        <v>193.94826912765959</v>
      </c>
      <c r="R781" t="s">
        <v>32</v>
      </c>
      <c r="S781" s="2">
        <v>0</v>
      </c>
      <c r="T781" s="2">
        <v>7.3691967575534267</v>
      </c>
      <c r="U781" s="5">
        <v>19361.368399695599</v>
      </c>
    </row>
    <row r="782" spans="1:21" x14ac:dyDescent="0.25">
      <c r="A782" t="s">
        <v>1799</v>
      </c>
      <c r="B782" t="s">
        <v>1800</v>
      </c>
      <c r="C782" t="s">
        <v>1803</v>
      </c>
      <c r="D782" t="s">
        <v>1804</v>
      </c>
      <c r="E782" s="4">
        <v>3</v>
      </c>
      <c r="F782" t="s">
        <v>2350</v>
      </c>
      <c r="G782" t="s">
        <v>2351</v>
      </c>
      <c r="H782" t="s">
        <v>21</v>
      </c>
      <c r="I782" t="s">
        <v>32</v>
      </c>
      <c r="J782" s="3">
        <v>0</v>
      </c>
      <c r="K782" s="3">
        <v>1295.0651800000001</v>
      </c>
      <c r="L782" t="s">
        <v>22</v>
      </c>
      <c r="M782" s="3">
        <v>0</v>
      </c>
      <c r="N782" s="3">
        <v>54.579803424223208</v>
      </c>
      <c r="O782" t="s">
        <v>22</v>
      </c>
      <c r="P782" s="2">
        <v>0</v>
      </c>
      <c r="Q782" s="2">
        <v>193.94826912765959</v>
      </c>
      <c r="R782" t="s">
        <v>22</v>
      </c>
      <c r="S782" s="2">
        <v>0</v>
      </c>
      <c r="T782" s="2">
        <v>7.3691967575534267</v>
      </c>
      <c r="U782" s="5">
        <v>0</v>
      </c>
    </row>
    <row r="783" spans="1:21" x14ac:dyDescent="0.25">
      <c r="A783" t="s">
        <v>1799</v>
      </c>
      <c r="B783" t="s">
        <v>1800</v>
      </c>
      <c r="C783" t="s">
        <v>1805</v>
      </c>
      <c r="D783" t="s">
        <v>1806</v>
      </c>
      <c r="E783" s="4">
        <v>3</v>
      </c>
      <c r="F783" t="s">
        <v>2350</v>
      </c>
      <c r="G783" t="s">
        <v>2351</v>
      </c>
      <c r="H783" t="s">
        <v>37</v>
      </c>
      <c r="I783" t="s">
        <v>32</v>
      </c>
      <c r="J783" s="3">
        <v>12950.6518</v>
      </c>
      <c r="K783" s="3">
        <v>1295.0651800000001</v>
      </c>
      <c r="L783" t="s">
        <v>32</v>
      </c>
      <c r="M783" s="3">
        <v>8186.9705136334996</v>
      </c>
      <c r="N783" s="3">
        <v>54.579803424223208</v>
      </c>
      <c r="O783" t="s">
        <v>32</v>
      </c>
      <c r="P783" s="2">
        <v>969.7413456383</v>
      </c>
      <c r="Q783" s="2">
        <v>193.94826912765959</v>
      </c>
      <c r="R783" t="s">
        <v>32</v>
      </c>
      <c r="S783" s="2">
        <v>0</v>
      </c>
      <c r="T783" s="2">
        <v>7.3691967575534267</v>
      </c>
      <c r="U783" s="5">
        <v>22107.363659271799</v>
      </c>
    </row>
    <row r="784" spans="1:21" x14ac:dyDescent="0.25">
      <c r="A784" t="s">
        <v>1807</v>
      </c>
      <c r="B784" t="s">
        <v>1808</v>
      </c>
      <c r="C784" t="s">
        <v>1809</v>
      </c>
      <c r="D784" t="s">
        <v>1810</v>
      </c>
      <c r="E784" s="4">
        <v>11</v>
      </c>
      <c r="F784" t="s">
        <v>2318</v>
      </c>
      <c r="G784" t="s">
        <v>2319</v>
      </c>
      <c r="H784" t="s">
        <v>66</v>
      </c>
      <c r="I784" t="s">
        <v>22</v>
      </c>
      <c r="J784" s="3">
        <v>0</v>
      </c>
      <c r="K784" s="3">
        <v>692.15624700000001</v>
      </c>
      <c r="L784" t="s">
        <v>22</v>
      </c>
      <c r="M784" s="3">
        <v>0</v>
      </c>
      <c r="N784" s="3">
        <v>17.486501161440184</v>
      </c>
      <c r="O784" t="s">
        <v>22</v>
      </c>
      <c r="P784" s="2">
        <v>0</v>
      </c>
      <c r="Q784" s="2">
        <v>246.55974768085107</v>
      </c>
      <c r="R784" t="s">
        <v>22</v>
      </c>
      <c r="S784" s="2">
        <v>0</v>
      </c>
      <c r="T784" s="2">
        <v>0</v>
      </c>
      <c r="U784" s="5">
        <v>0</v>
      </c>
    </row>
    <row r="785" spans="1:21" x14ac:dyDescent="0.25">
      <c r="A785" t="s">
        <v>1807</v>
      </c>
      <c r="B785" t="s">
        <v>1808</v>
      </c>
      <c r="C785" t="s">
        <v>1811</v>
      </c>
      <c r="D785" t="s">
        <v>1812</v>
      </c>
      <c r="E785" s="4">
        <v>11</v>
      </c>
      <c r="F785" t="s">
        <v>2318</v>
      </c>
      <c r="G785" t="s">
        <v>2319</v>
      </c>
      <c r="H785" t="s">
        <v>37</v>
      </c>
      <c r="I785" t="s">
        <v>32</v>
      </c>
      <c r="J785" s="3">
        <v>2076.4687410000001</v>
      </c>
      <c r="K785" s="3">
        <v>692.15624700000001</v>
      </c>
      <c r="L785" t="s">
        <v>32</v>
      </c>
      <c r="M785" s="3">
        <v>2168.3261440186002</v>
      </c>
      <c r="N785" s="3">
        <v>17.486501161440184</v>
      </c>
      <c r="O785" t="s">
        <v>32</v>
      </c>
      <c r="P785" s="2">
        <v>0</v>
      </c>
      <c r="Q785" s="2">
        <v>246.55974768085107</v>
      </c>
      <c r="R785" t="s">
        <v>2365</v>
      </c>
      <c r="S785" s="2">
        <v>0</v>
      </c>
      <c r="T785" s="2">
        <v>0</v>
      </c>
      <c r="U785" s="5">
        <v>4244.7948850186003</v>
      </c>
    </row>
    <row r="786" spans="1:21" x14ac:dyDescent="0.25">
      <c r="A786" t="s">
        <v>1813</v>
      </c>
      <c r="B786" t="s">
        <v>1814</v>
      </c>
      <c r="C786" t="s">
        <v>1815</v>
      </c>
      <c r="D786" t="s">
        <v>36</v>
      </c>
      <c r="E786" s="4">
        <v>3</v>
      </c>
      <c r="F786" t="s">
        <v>2286</v>
      </c>
      <c r="G786" t="s">
        <v>2287</v>
      </c>
      <c r="H786" t="s">
        <v>37</v>
      </c>
      <c r="I786" t="s">
        <v>32</v>
      </c>
      <c r="J786" s="3">
        <v>13458.617834000001</v>
      </c>
      <c r="K786" s="3">
        <v>791.683402</v>
      </c>
      <c r="L786" t="s">
        <v>32</v>
      </c>
      <c r="M786" s="3">
        <v>2508.0395789474001</v>
      </c>
      <c r="N786" s="3">
        <v>52.250824561403512</v>
      </c>
      <c r="O786" t="s">
        <v>22</v>
      </c>
      <c r="P786" s="2">
        <v>0</v>
      </c>
      <c r="Q786" s="2">
        <v>193.97486487500001</v>
      </c>
      <c r="R786" t="s">
        <v>32</v>
      </c>
      <c r="S786" s="2">
        <v>842.10526315790003</v>
      </c>
      <c r="T786" s="2">
        <v>17.543859649122808</v>
      </c>
      <c r="U786" s="5">
        <v>16808.7626761053</v>
      </c>
    </row>
    <row r="787" spans="1:21" x14ac:dyDescent="0.25">
      <c r="A787" t="s">
        <v>1816</v>
      </c>
      <c r="B787" t="s">
        <v>1817</v>
      </c>
      <c r="C787" t="s">
        <v>1818</v>
      </c>
      <c r="D787" t="s">
        <v>1819</v>
      </c>
      <c r="E787" s="4">
        <v>3</v>
      </c>
      <c r="F787" t="s">
        <v>2275</v>
      </c>
      <c r="G787" t="s">
        <v>2276</v>
      </c>
      <c r="H787" t="s">
        <v>50</v>
      </c>
      <c r="I787" t="s">
        <v>32</v>
      </c>
      <c r="J787" s="3">
        <v>4075.4118400000002</v>
      </c>
      <c r="K787" s="3">
        <v>1018.8529600000001</v>
      </c>
      <c r="L787" t="s">
        <v>32</v>
      </c>
      <c r="M787" s="3">
        <v>2072.4103299857002</v>
      </c>
      <c r="N787" s="3">
        <v>34.540172166427546</v>
      </c>
      <c r="O787" t="s">
        <v>22</v>
      </c>
      <c r="P787" s="2">
        <v>0</v>
      </c>
      <c r="Q787" s="2">
        <v>223.86772199999999</v>
      </c>
      <c r="R787" t="s">
        <v>32</v>
      </c>
      <c r="S787" s="2">
        <v>421.80774748919998</v>
      </c>
      <c r="T787" s="2">
        <v>7.0301291248206601</v>
      </c>
      <c r="U787" s="5">
        <v>6569.6299174749001</v>
      </c>
    </row>
    <row r="788" spans="1:21" x14ac:dyDescent="0.25">
      <c r="A788" t="s">
        <v>1816</v>
      </c>
      <c r="B788" t="s">
        <v>1817</v>
      </c>
      <c r="C788" t="s">
        <v>1820</v>
      </c>
      <c r="D788" t="s">
        <v>1821</v>
      </c>
      <c r="E788" s="4">
        <v>3</v>
      </c>
      <c r="F788" t="s">
        <v>2275</v>
      </c>
      <c r="G788" t="s">
        <v>2276</v>
      </c>
      <c r="H788" t="s">
        <v>37</v>
      </c>
      <c r="I788" t="s">
        <v>32</v>
      </c>
      <c r="J788" s="3">
        <v>5094.2647999999999</v>
      </c>
      <c r="K788" s="3">
        <v>1018.8529600000001</v>
      </c>
      <c r="L788" t="s">
        <v>32</v>
      </c>
      <c r="M788" s="3">
        <v>3177.6958393113</v>
      </c>
      <c r="N788" s="3">
        <v>34.540172166427546</v>
      </c>
      <c r="O788" t="s">
        <v>22</v>
      </c>
      <c r="P788" s="2">
        <v>0</v>
      </c>
      <c r="Q788" s="2">
        <v>223.86772199999999</v>
      </c>
      <c r="R788" t="s">
        <v>32</v>
      </c>
      <c r="S788" s="2">
        <v>646.77187948350002</v>
      </c>
      <c r="T788" s="2">
        <v>7.0301291248206601</v>
      </c>
      <c r="U788" s="5">
        <v>8918.7325187948009</v>
      </c>
    </row>
    <row r="789" spans="1:21" x14ac:dyDescent="0.25">
      <c r="A789" t="s">
        <v>1822</v>
      </c>
      <c r="B789" t="s">
        <v>1823</v>
      </c>
      <c r="C789" t="s">
        <v>1824</v>
      </c>
      <c r="D789" t="s">
        <v>1825</v>
      </c>
      <c r="E789" s="4">
        <v>3</v>
      </c>
      <c r="F789" t="s">
        <v>2286</v>
      </c>
      <c r="G789" t="s">
        <v>2287</v>
      </c>
      <c r="H789" t="s">
        <v>47</v>
      </c>
      <c r="I789" t="s">
        <v>22</v>
      </c>
      <c r="J789" s="3">
        <v>0</v>
      </c>
      <c r="K789" s="3">
        <v>0</v>
      </c>
      <c r="L789" t="s">
        <v>22</v>
      </c>
      <c r="M789" s="3">
        <v>0</v>
      </c>
      <c r="N789" s="3">
        <v>50.068219633943428</v>
      </c>
      <c r="O789" t="s">
        <v>22</v>
      </c>
      <c r="P789" s="2">
        <v>0</v>
      </c>
      <c r="Q789" s="2">
        <v>193.72486499999999</v>
      </c>
      <c r="R789" t="s">
        <v>22</v>
      </c>
      <c r="S789" s="2">
        <v>0</v>
      </c>
      <c r="T789" s="2">
        <v>16.638935108153078</v>
      </c>
      <c r="U789" s="5">
        <v>0</v>
      </c>
    </row>
    <row r="790" spans="1:21" x14ac:dyDescent="0.25">
      <c r="A790" t="s">
        <v>1826</v>
      </c>
      <c r="B790" t="s">
        <v>1827</v>
      </c>
      <c r="C790" t="s">
        <v>1828</v>
      </c>
      <c r="D790" t="s">
        <v>1354</v>
      </c>
      <c r="E790" s="4">
        <v>5</v>
      </c>
      <c r="F790" t="s">
        <v>2352</v>
      </c>
      <c r="G790" t="s">
        <v>1694</v>
      </c>
      <c r="H790" t="s">
        <v>37</v>
      </c>
      <c r="I790" t="s">
        <v>32</v>
      </c>
      <c r="J790" s="3">
        <v>3544.1020410000001</v>
      </c>
      <c r="K790" s="3">
        <v>1181.3673470000001</v>
      </c>
      <c r="L790" t="s">
        <v>32</v>
      </c>
      <c r="M790" s="3">
        <v>2431.8735440932001</v>
      </c>
      <c r="N790" s="3">
        <v>63.996672212978368</v>
      </c>
      <c r="O790" t="s">
        <v>22</v>
      </c>
      <c r="P790" s="2">
        <v>0</v>
      </c>
      <c r="Q790" s="2">
        <v>142.26293999999999</v>
      </c>
      <c r="R790" t="s">
        <v>32</v>
      </c>
      <c r="S790" s="2">
        <v>0</v>
      </c>
      <c r="T790" s="2">
        <v>0</v>
      </c>
      <c r="U790" s="5">
        <v>5975.9755850931997</v>
      </c>
    </row>
    <row r="791" spans="1:21" x14ac:dyDescent="0.25">
      <c r="A791" t="s">
        <v>1829</v>
      </c>
      <c r="B791" t="s">
        <v>1830</v>
      </c>
      <c r="C791" t="s">
        <v>1130</v>
      </c>
      <c r="D791" t="s">
        <v>1131</v>
      </c>
      <c r="E791" s="4">
        <v>4</v>
      </c>
      <c r="F791" t="s">
        <v>2320</v>
      </c>
      <c r="G791" t="s">
        <v>436</v>
      </c>
      <c r="H791" t="s">
        <v>92</v>
      </c>
      <c r="I791" t="s">
        <v>32</v>
      </c>
      <c r="J791" s="3">
        <v>0</v>
      </c>
      <c r="K791" s="3">
        <v>0</v>
      </c>
      <c r="L791" t="s">
        <v>32</v>
      </c>
      <c r="M791" s="3">
        <v>0</v>
      </c>
      <c r="N791" s="3">
        <v>0</v>
      </c>
      <c r="O791" t="s">
        <v>22</v>
      </c>
      <c r="P791" s="2">
        <v>0</v>
      </c>
      <c r="Q791" s="2">
        <v>0</v>
      </c>
      <c r="R791" t="s">
        <v>2365</v>
      </c>
      <c r="S791" s="2">
        <v>0</v>
      </c>
      <c r="T791" s="2">
        <v>0</v>
      </c>
      <c r="U791" s="5">
        <v>0</v>
      </c>
    </row>
    <row r="792" spans="1:21" x14ac:dyDescent="0.25">
      <c r="A792" t="s">
        <v>1831</v>
      </c>
      <c r="B792" t="s">
        <v>1832</v>
      </c>
      <c r="C792" t="s">
        <v>1411</v>
      </c>
      <c r="D792" t="s">
        <v>1833</v>
      </c>
      <c r="E792" s="4">
        <v>1</v>
      </c>
      <c r="F792" t="s">
        <v>2293</v>
      </c>
      <c r="G792" t="s">
        <v>590</v>
      </c>
      <c r="H792" t="s">
        <v>63</v>
      </c>
      <c r="I792" t="s">
        <v>32</v>
      </c>
      <c r="J792" s="3">
        <v>646.52031999999997</v>
      </c>
      <c r="K792" s="3">
        <v>323.26015999999998</v>
      </c>
      <c r="L792" t="s">
        <v>32</v>
      </c>
      <c r="M792" s="3">
        <v>10182.6054054054</v>
      </c>
      <c r="N792" s="3">
        <v>19.506906906906906</v>
      </c>
      <c r="O792" t="s">
        <v>22</v>
      </c>
      <c r="P792" s="2">
        <v>0</v>
      </c>
      <c r="Q792" s="2">
        <v>173.71988050793649</v>
      </c>
      <c r="R792" t="s">
        <v>32</v>
      </c>
      <c r="S792" s="2">
        <v>0</v>
      </c>
      <c r="T792" s="2">
        <v>0</v>
      </c>
      <c r="U792" s="5">
        <v>10829.1257254054</v>
      </c>
    </row>
    <row r="793" spans="1:21" x14ac:dyDescent="0.25">
      <c r="A793" t="s">
        <v>1173</v>
      </c>
      <c r="B793" t="s">
        <v>1834</v>
      </c>
      <c r="C793" t="s">
        <v>1835</v>
      </c>
      <c r="D793" t="s">
        <v>1836</v>
      </c>
      <c r="E793" s="4">
        <v>5</v>
      </c>
      <c r="F793" t="s">
        <v>2275</v>
      </c>
      <c r="G793" t="s">
        <v>2276</v>
      </c>
      <c r="H793" t="s">
        <v>50</v>
      </c>
      <c r="I793" t="s">
        <v>32</v>
      </c>
      <c r="J793" s="3">
        <v>4816.9717979999996</v>
      </c>
      <c r="K793" s="3">
        <v>802.82863299999997</v>
      </c>
      <c r="L793" t="s">
        <v>32</v>
      </c>
      <c r="M793" s="3">
        <v>2204.9310937499999</v>
      </c>
      <c r="N793" s="3">
        <v>34.998906249999997</v>
      </c>
      <c r="O793" t="s">
        <v>32</v>
      </c>
      <c r="P793" s="2">
        <v>901.25947826089998</v>
      </c>
      <c r="Q793" s="2">
        <v>225.31486956521738</v>
      </c>
      <c r="R793" t="s">
        <v>2365</v>
      </c>
      <c r="S793" s="2">
        <v>0</v>
      </c>
      <c r="T793" s="2">
        <v>0</v>
      </c>
      <c r="U793" s="5">
        <v>7923.1623700109003</v>
      </c>
    </row>
    <row r="794" spans="1:21" x14ac:dyDescent="0.25">
      <c r="A794" t="s">
        <v>1173</v>
      </c>
      <c r="B794" t="s">
        <v>1834</v>
      </c>
      <c r="C794" t="s">
        <v>1837</v>
      </c>
      <c r="D794" t="s">
        <v>1838</v>
      </c>
      <c r="E794" s="4">
        <v>5</v>
      </c>
      <c r="F794" t="s">
        <v>2275</v>
      </c>
      <c r="G794" t="s">
        <v>2276</v>
      </c>
      <c r="H794" t="s">
        <v>320</v>
      </c>
      <c r="I794" t="s">
        <v>22</v>
      </c>
      <c r="J794" s="3">
        <v>0</v>
      </c>
      <c r="K794" s="3">
        <v>802.82863299999997</v>
      </c>
      <c r="L794" t="s">
        <v>22</v>
      </c>
      <c r="M794" s="3">
        <v>0</v>
      </c>
      <c r="N794" s="3">
        <v>34.998906249999997</v>
      </c>
      <c r="O794" t="s">
        <v>22</v>
      </c>
      <c r="P794" s="2">
        <v>0</v>
      </c>
      <c r="Q794" s="2">
        <v>225.31486956521738</v>
      </c>
      <c r="R794" t="s">
        <v>2365</v>
      </c>
      <c r="S794" s="2">
        <v>0</v>
      </c>
      <c r="T794" s="2">
        <v>0</v>
      </c>
      <c r="U794" s="5">
        <v>0</v>
      </c>
    </row>
    <row r="795" spans="1:21" x14ac:dyDescent="0.25">
      <c r="A795" t="s">
        <v>1839</v>
      </c>
      <c r="B795" t="s">
        <v>1840</v>
      </c>
      <c r="C795" t="s">
        <v>1841</v>
      </c>
      <c r="D795" t="s">
        <v>1842</v>
      </c>
      <c r="E795" s="4">
        <v>3</v>
      </c>
      <c r="F795" t="s">
        <v>2348</v>
      </c>
      <c r="G795" t="s">
        <v>2349</v>
      </c>
      <c r="H795" t="s">
        <v>469</v>
      </c>
      <c r="I795" t="s">
        <v>22</v>
      </c>
      <c r="J795" s="3">
        <v>0</v>
      </c>
      <c r="K795" s="3">
        <v>0</v>
      </c>
      <c r="L795" t="s">
        <v>22</v>
      </c>
      <c r="M795" s="3">
        <v>0</v>
      </c>
      <c r="N795" s="3">
        <v>37.181518151815183</v>
      </c>
      <c r="O795" t="s">
        <v>22</v>
      </c>
      <c r="P795" s="2">
        <v>0</v>
      </c>
      <c r="Q795" s="2">
        <v>0</v>
      </c>
      <c r="R795" t="s">
        <v>22</v>
      </c>
      <c r="S795" s="2">
        <v>0</v>
      </c>
      <c r="T795" s="2">
        <v>33.003300330033007</v>
      </c>
      <c r="U795" s="5">
        <v>0</v>
      </c>
    </row>
    <row r="796" spans="1:21" x14ac:dyDescent="0.25">
      <c r="A796" t="s">
        <v>1843</v>
      </c>
      <c r="B796" t="s">
        <v>1844</v>
      </c>
      <c r="C796" t="s">
        <v>1845</v>
      </c>
      <c r="D796" t="s">
        <v>1846</v>
      </c>
      <c r="E796" s="4">
        <v>7</v>
      </c>
      <c r="F796" t="s">
        <v>2353</v>
      </c>
      <c r="G796" t="s">
        <v>2354</v>
      </c>
      <c r="H796" t="s">
        <v>37</v>
      </c>
      <c r="I796" t="s">
        <v>32</v>
      </c>
      <c r="J796" s="3">
        <v>2271.416307</v>
      </c>
      <c r="K796" s="3">
        <v>2271.416307</v>
      </c>
      <c r="L796" t="s">
        <v>32</v>
      </c>
      <c r="M796" s="3">
        <v>0</v>
      </c>
      <c r="N796" s="3">
        <v>0</v>
      </c>
      <c r="O796" t="s">
        <v>32</v>
      </c>
      <c r="P796" s="2">
        <v>0</v>
      </c>
      <c r="Q796" s="2">
        <v>0</v>
      </c>
      <c r="R796" t="s">
        <v>32</v>
      </c>
      <c r="S796" s="2">
        <v>0</v>
      </c>
      <c r="T796" s="2">
        <v>0</v>
      </c>
      <c r="U796" s="5">
        <v>2271.416307</v>
      </c>
    </row>
    <row r="797" spans="1:21" x14ac:dyDescent="0.25">
      <c r="A797" t="s">
        <v>1843</v>
      </c>
      <c r="B797" t="s">
        <v>1844</v>
      </c>
      <c r="C797" t="s">
        <v>1847</v>
      </c>
      <c r="D797" t="s">
        <v>1848</v>
      </c>
      <c r="E797" s="4">
        <v>7</v>
      </c>
      <c r="F797" t="s">
        <v>2353</v>
      </c>
      <c r="G797" t="s">
        <v>2354</v>
      </c>
      <c r="H797" t="s">
        <v>37</v>
      </c>
      <c r="I797" t="s">
        <v>32</v>
      </c>
      <c r="J797" s="3">
        <v>4542.8326139999999</v>
      </c>
      <c r="K797" s="3">
        <v>2271.416307</v>
      </c>
      <c r="L797" t="s">
        <v>32</v>
      </c>
      <c r="M797" s="3">
        <v>0</v>
      </c>
      <c r="N797" s="3">
        <v>0</v>
      </c>
      <c r="O797" t="s">
        <v>32</v>
      </c>
      <c r="P797" s="2">
        <v>0</v>
      </c>
      <c r="Q797" s="2">
        <v>0</v>
      </c>
      <c r="R797" t="s">
        <v>2365</v>
      </c>
      <c r="S797" s="2">
        <v>0</v>
      </c>
      <c r="T797" s="2">
        <v>0</v>
      </c>
      <c r="U797" s="5">
        <v>4542.8326139999999</v>
      </c>
    </row>
    <row r="798" spans="1:21" x14ac:dyDescent="0.25">
      <c r="A798" t="s">
        <v>1843</v>
      </c>
      <c r="B798" t="s">
        <v>1844</v>
      </c>
      <c r="C798" t="s">
        <v>1849</v>
      </c>
      <c r="D798" t="s">
        <v>358</v>
      </c>
      <c r="E798" s="4">
        <v>7</v>
      </c>
      <c r="F798" t="s">
        <v>2353</v>
      </c>
      <c r="G798" t="s">
        <v>2354</v>
      </c>
      <c r="H798" t="s">
        <v>37</v>
      </c>
      <c r="I798" t="s">
        <v>22</v>
      </c>
      <c r="J798" s="3">
        <v>0</v>
      </c>
      <c r="K798" s="3">
        <v>2271.416307</v>
      </c>
      <c r="L798" t="s">
        <v>32</v>
      </c>
      <c r="M798" s="3">
        <v>553.23099999999999</v>
      </c>
      <c r="N798" s="3">
        <v>39.516500000000001</v>
      </c>
      <c r="O798" t="s">
        <v>22</v>
      </c>
      <c r="P798" s="2">
        <v>0</v>
      </c>
      <c r="Q798" s="2">
        <v>226.43598902941176</v>
      </c>
      <c r="R798" t="s">
        <v>22</v>
      </c>
      <c r="S798" s="2">
        <v>0</v>
      </c>
      <c r="T798" s="2">
        <v>15.974440894568691</v>
      </c>
      <c r="U798" s="5">
        <v>553.23099999999999</v>
      </c>
    </row>
    <row r="799" spans="1:21" x14ac:dyDescent="0.25">
      <c r="A799" t="s">
        <v>1850</v>
      </c>
      <c r="B799" t="s">
        <v>1851</v>
      </c>
      <c r="C799" t="s">
        <v>111</v>
      </c>
      <c r="D799" t="s">
        <v>683</v>
      </c>
      <c r="E799" s="4">
        <v>7</v>
      </c>
      <c r="F799" t="s">
        <v>2262</v>
      </c>
      <c r="G799" t="s">
        <v>2263</v>
      </c>
      <c r="H799" t="s">
        <v>37</v>
      </c>
      <c r="I799" t="s">
        <v>32</v>
      </c>
      <c r="J799" s="3">
        <v>1575.0396740000001</v>
      </c>
      <c r="K799" s="3">
        <v>787.51983700000005</v>
      </c>
      <c r="L799" t="s">
        <v>32</v>
      </c>
      <c r="M799" s="3">
        <v>0</v>
      </c>
      <c r="N799" s="3">
        <v>0</v>
      </c>
      <c r="O799" t="s">
        <v>22</v>
      </c>
      <c r="P799" s="2">
        <v>0</v>
      </c>
      <c r="Q799" s="2">
        <v>0</v>
      </c>
      <c r="R799" t="s">
        <v>22</v>
      </c>
      <c r="S799" s="2">
        <v>0</v>
      </c>
      <c r="T799" s="2">
        <v>0</v>
      </c>
      <c r="U799" s="5">
        <v>1575.0396740000001</v>
      </c>
    </row>
    <row r="800" spans="1:21" x14ac:dyDescent="0.25">
      <c r="A800" t="s">
        <v>1852</v>
      </c>
      <c r="B800" t="s">
        <v>1853</v>
      </c>
      <c r="C800" t="s">
        <v>1854</v>
      </c>
      <c r="D800" t="s">
        <v>1855</v>
      </c>
      <c r="E800" s="4">
        <v>8</v>
      </c>
      <c r="F800" t="s">
        <v>2285</v>
      </c>
      <c r="G800" t="s">
        <v>719</v>
      </c>
      <c r="H800" t="s">
        <v>37</v>
      </c>
      <c r="I800" t="s">
        <v>32</v>
      </c>
      <c r="J800" s="3">
        <v>22203.029728000001</v>
      </c>
      <c r="K800" s="3">
        <v>693.84467900000004</v>
      </c>
      <c r="L800" t="s">
        <v>32</v>
      </c>
      <c r="M800" s="3">
        <v>6733.2488313555996</v>
      </c>
      <c r="N800" s="3">
        <v>70.876303487953976</v>
      </c>
      <c r="O800" t="s">
        <v>22</v>
      </c>
      <c r="P800" s="2">
        <v>0</v>
      </c>
      <c r="Q800" s="2">
        <v>162.79226593333334</v>
      </c>
      <c r="R800" t="s">
        <v>32</v>
      </c>
      <c r="S800" s="2">
        <v>0</v>
      </c>
      <c r="T800" s="2">
        <v>0</v>
      </c>
      <c r="U800" s="5">
        <v>28936.2785593556</v>
      </c>
    </row>
    <row r="801" spans="1:21" x14ac:dyDescent="0.25">
      <c r="A801" t="s">
        <v>1852</v>
      </c>
      <c r="B801" t="s">
        <v>1853</v>
      </c>
      <c r="C801" t="s">
        <v>717</v>
      </c>
      <c r="D801" t="s">
        <v>1856</v>
      </c>
      <c r="E801" s="4">
        <v>8</v>
      </c>
      <c r="F801" t="s">
        <v>2285</v>
      </c>
      <c r="G801" t="s">
        <v>719</v>
      </c>
      <c r="H801" t="s">
        <v>37</v>
      </c>
      <c r="I801" t="s">
        <v>32</v>
      </c>
      <c r="J801" s="3">
        <v>19427.651011999998</v>
      </c>
      <c r="K801" s="3">
        <v>693.84467900000004</v>
      </c>
      <c r="L801" t="s">
        <v>32</v>
      </c>
      <c r="M801" s="3">
        <v>11978.0952894642</v>
      </c>
      <c r="N801" s="3">
        <v>70.876303487953976</v>
      </c>
      <c r="O801" t="s">
        <v>22</v>
      </c>
      <c r="P801" s="2">
        <v>0</v>
      </c>
      <c r="Q801" s="2">
        <v>162.79226593333334</v>
      </c>
      <c r="R801" t="s">
        <v>32</v>
      </c>
      <c r="S801" s="2">
        <v>0</v>
      </c>
      <c r="T801" s="2">
        <v>0</v>
      </c>
      <c r="U801" s="5">
        <v>31405.746301464202</v>
      </c>
    </row>
    <row r="802" spans="1:21" x14ac:dyDescent="0.25">
      <c r="A802" t="s">
        <v>1852</v>
      </c>
      <c r="B802" t="s">
        <v>1853</v>
      </c>
      <c r="C802" t="s">
        <v>1857</v>
      </c>
      <c r="D802" t="s">
        <v>1858</v>
      </c>
      <c r="E802" s="4">
        <v>8</v>
      </c>
      <c r="F802" t="s">
        <v>2285</v>
      </c>
      <c r="G802" t="s">
        <v>719</v>
      </c>
      <c r="H802" t="s">
        <v>63</v>
      </c>
      <c r="I802" t="s">
        <v>22</v>
      </c>
      <c r="J802" s="3">
        <v>0</v>
      </c>
      <c r="K802" s="3">
        <v>693.84467900000004</v>
      </c>
      <c r="L802" t="s">
        <v>22</v>
      </c>
      <c r="M802" s="3">
        <v>0</v>
      </c>
      <c r="N802" s="3">
        <v>70.876303487953976</v>
      </c>
      <c r="O802" t="s">
        <v>22</v>
      </c>
      <c r="P802" s="2">
        <v>0</v>
      </c>
      <c r="Q802" s="2">
        <v>162.79226593333334</v>
      </c>
      <c r="R802" t="s">
        <v>22</v>
      </c>
      <c r="S802" s="2">
        <v>0</v>
      </c>
      <c r="T802" s="2">
        <v>0</v>
      </c>
      <c r="U802" s="5">
        <v>0</v>
      </c>
    </row>
    <row r="803" spans="1:21" x14ac:dyDescent="0.25">
      <c r="A803" t="s">
        <v>1859</v>
      </c>
      <c r="B803" t="s">
        <v>1860</v>
      </c>
      <c r="C803" t="s">
        <v>1861</v>
      </c>
      <c r="D803" t="s">
        <v>1862</v>
      </c>
      <c r="E803" s="4">
        <v>7</v>
      </c>
      <c r="F803" t="s">
        <v>2317</v>
      </c>
      <c r="G803" t="s">
        <v>1863</v>
      </c>
      <c r="H803" t="s">
        <v>37</v>
      </c>
      <c r="I803" t="s">
        <v>32</v>
      </c>
      <c r="J803" s="3">
        <v>11519.539607999999</v>
      </c>
      <c r="K803" s="3">
        <v>959.961634</v>
      </c>
      <c r="L803" t="s">
        <v>32</v>
      </c>
      <c r="M803" s="3">
        <v>4108.6974608826004</v>
      </c>
      <c r="N803" s="3">
        <v>29.139698304131922</v>
      </c>
      <c r="O803" t="s">
        <v>32</v>
      </c>
      <c r="P803" s="2">
        <v>0</v>
      </c>
      <c r="Q803" s="2">
        <v>168.8520801124385</v>
      </c>
      <c r="R803" t="s">
        <v>2365</v>
      </c>
      <c r="S803" s="2">
        <v>0</v>
      </c>
      <c r="T803" s="2">
        <v>0</v>
      </c>
      <c r="U803" s="5">
        <v>15628.237068882599</v>
      </c>
    </row>
    <row r="804" spans="1:21" x14ac:dyDescent="0.25">
      <c r="A804" t="s">
        <v>1859</v>
      </c>
      <c r="B804" t="s">
        <v>1860</v>
      </c>
      <c r="C804" t="s">
        <v>1864</v>
      </c>
      <c r="D804" t="s">
        <v>1865</v>
      </c>
      <c r="E804" s="4">
        <v>7</v>
      </c>
      <c r="F804" t="s">
        <v>2317</v>
      </c>
      <c r="G804" t="s">
        <v>1863</v>
      </c>
      <c r="H804" t="s">
        <v>37</v>
      </c>
      <c r="I804" t="s">
        <v>32</v>
      </c>
      <c r="J804" s="3">
        <v>2879.8849019999998</v>
      </c>
      <c r="K804" s="3">
        <v>959.961634</v>
      </c>
      <c r="L804" t="s">
        <v>32</v>
      </c>
      <c r="M804" s="3">
        <v>4021.2783659702</v>
      </c>
      <c r="N804" s="3">
        <v>29.139698304131922</v>
      </c>
      <c r="O804" t="s">
        <v>22</v>
      </c>
      <c r="P804" s="2">
        <v>0</v>
      </c>
      <c r="Q804" s="2">
        <v>168.8520801124385</v>
      </c>
      <c r="R804" t="s">
        <v>2365</v>
      </c>
      <c r="S804" s="2">
        <v>0</v>
      </c>
      <c r="T804" s="2">
        <v>0</v>
      </c>
      <c r="U804" s="5">
        <v>6901.1632679701997</v>
      </c>
    </row>
    <row r="805" spans="1:21" x14ac:dyDescent="0.25">
      <c r="A805" t="s">
        <v>1859</v>
      </c>
      <c r="B805" t="s">
        <v>1860</v>
      </c>
      <c r="C805" t="s">
        <v>1866</v>
      </c>
      <c r="D805" t="s">
        <v>1867</v>
      </c>
      <c r="E805" s="4">
        <v>7</v>
      </c>
      <c r="F805" t="s">
        <v>2317</v>
      </c>
      <c r="G805" t="s">
        <v>1863</v>
      </c>
      <c r="H805" t="s">
        <v>47</v>
      </c>
      <c r="I805" t="s">
        <v>22</v>
      </c>
      <c r="J805" s="3">
        <v>0</v>
      </c>
      <c r="K805" s="3">
        <v>959.961634</v>
      </c>
      <c r="L805" t="s">
        <v>22</v>
      </c>
      <c r="M805" s="3">
        <v>0</v>
      </c>
      <c r="N805" s="3">
        <v>29.139698304131922</v>
      </c>
      <c r="O805" t="s">
        <v>22</v>
      </c>
      <c r="P805" s="2">
        <v>0</v>
      </c>
      <c r="Q805" s="2">
        <v>168.8520801124385</v>
      </c>
      <c r="R805" t="s">
        <v>2365</v>
      </c>
      <c r="S805" s="2">
        <v>0</v>
      </c>
      <c r="T805" s="2">
        <v>0</v>
      </c>
      <c r="U805" s="5">
        <v>0</v>
      </c>
    </row>
    <row r="806" spans="1:21" x14ac:dyDescent="0.25">
      <c r="A806" t="s">
        <v>1859</v>
      </c>
      <c r="B806" t="s">
        <v>1860</v>
      </c>
      <c r="C806" t="s">
        <v>1868</v>
      </c>
      <c r="D806" t="s">
        <v>531</v>
      </c>
      <c r="E806" s="4">
        <v>7</v>
      </c>
      <c r="F806" t="s">
        <v>2317</v>
      </c>
      <c r="G806" t="s">
        <v>1863</v>
      </c>
      <c r="H806" t="s">
        <v>37</v>
      </c>
      <c r="I806" t="s">
        <v>32</v>
      </c>
      <c r="J806" s="3">
        <v>8639.6547059999994</v>
      </c>
      <c r="K806" s="3">
        <v>959.961634</v>
      </c>
      <c r="L806" t="s">
        <v>32</v>
      </c>
      <c r="M806" s="3">
        <v>1515.2643118149001</v>
      </c>
      <c r="N806" s="3">
        <v>29.139698304131922</v>
      </c>
      <c r="O806" t="s">
        <v>32</v>
      </c>
      <c r="P806" s="2">
        <v>844.26040056219995</v>
      </c>
      <c r="Q806" s="2">
        <v>168.8520801124385</v>
      </c>
      <c r="R806" t="s">
        <v>2365</v>
      </c>
      <c r="S806" s="2">
        <v>0</v>
      </c>
      <c r="T806" s="2">
        <v>0</v>
      </c>
      <c r="U806" s="5">
        <v>10999.1794183771</v>
      </c>
    </row>
    <row r="807" spans="1:21" x14ac:dyDescent="0.25">
      <c r="A807" t="s">
        <v>1859</v>
      </c>
      <c r="B807" t="s">
        <v>1860</v>
      </c>
      <c r="C807" t="s">
        <v>1869</v>
      </c>
      <c r="D807" t="s">
        <v>1870</v>
      </c>
      <c r="E807" s="4">
        <v>7</v>
      </c>
      <c r="F807" t="s">
        <v>2317</v>
      </c>
      <c r="G807" t="s">
        <v>1863</v>
      </c>
      <c r="H807" t="s">
        <v>37</v>
      </c>
      <c r="I807" t="s">
        <v>32</v>
      </c>
      <c r="J807" s="3">
        <v>25918.964118</v>
      </c>
      <c r="K807" s="3">
        <v>959.961634</v>
      </c>
      <c r="L807" t="s">
        <v>32</v>
      </c>
      <c r="M807" s="3">
        <v>5827.9396608263996</v>
      </c>
      <c r="N807" s="3">
        <v>29.139698304131922</v>
      </c>
      <c r="O807" t="s">
        <v>32</v>
      </c>
      <c r="P807" s="2">
        <v>1350.8166408995</v>
      </c>
      <c r="Q807" s="2">
        <v>168.8520801124385</v>
      </c>
      <c r="R807" t="s">
        <v>2365</v>
      </c>
      <c r="S807" s="2">
        <v>0</v>
      </c>
      <c r="T807" s="2">
        <v>0</v>
      </c>
      <c r="U807" s="5">
        <v>33097.720419725898</v>
      </c>
    </row>
    <row r="808" spans="1:21" x14ac:dyDescent="0.25">
      <c r="A808" t="s">
        <v>1859</v>
      </c>
      <c r="B808" t="s">
        <v>1860</v>
      </c>
      <c r="C808" t="s">
        <v>1871</v>
      </c>
      <c r="D808" t="s">
        <v>216</v>
      </c>
      <c r="E808" s="4">
        <v>7</v>
      </c>
      <c r="F808" t="s">
        <v>2317</v>
      </c>
      <c r="G808" t="s">
        <v>1863</v>
      </c>
      <c r="H808" t="s">
        <v>37</v>
      </c>
      <c r="I808" t="s">
        <v>32</v>
      </c>
      <c r="J808" s="3">
        <v>8639.6547059999994</v>
      </c>
      <c r="K808" s="3">
        <v>959.961634</v>
      </c>
      <c r="L808" t="s">
        <v>32</v>
      </c>
      <c r="M808" s="3">
        <v>1835.8009931603001</v>
      </c>
      <c r="N808" s="3">
        <v>29.139698304131922</v>
      </c>
      <c r="O808" t="s">
        <v>22</v>
      </c>
      <c r="P808" s="2">
        <v>0</v>
      </c>
      <c r="Q808" s="2">
        <v>168.8520801124385</v>
      </c>
      <c r="R808" t="s">
        <v>2365</v>
      </c>
      <c r="S808" s="2">
        <v>0</v>
      </c>
      <c r="T808" s="2">
        <v>0</v>
      </c>
      <c r="U808" s="5">
        <v>10475.4556991603</v>
      </c>
    </row>
    <row r="809" spans="1:21" x14ac:dyDescent="0.25">
      <c r="A809" t="s">
        <v>1859</v>
      </c>
      <c r="B809" t="s">
        <v>1860</v>
      </c>
      <c r="C809" t="s">
        <v>1872</v>
      </c>
      <c r="D809" t="s">
        <v>1873</v>
      </c>
      <c r="E809" s="4">
        <v>7</v>
      </c>
      <c r="F809" t="s">
        <v>2317</v>
      </c>
      <c r="G809" t="s">
        <v>1863</v>
      </c>
      <c r="H809" t="s">
        <v>63</v>
      </c>
      <c r="I809" t="s">
        <v>22</v>
      </c>
      <c r="J809" s="3">
        <v>0</v>
      </c>
      <c r="K809" s="3">
        <v>959.961634</v>
      </c>
      <c r="L809" t="s">
        <v>32</v>
      </c>
      <c r="M809" s="3">
        <v>5128.5869015272001</v>
      </c>
      <c r="N809" s="3">
        <v>29.139698304131922</v>
      </c>
      <c r="O809" t="s">
        <v>22</v>
      </c>
      <c r="P809" s="2">
        <v>0</v>
      </c>
      <c r="Q809" s="2">
        <v>168.8520801124385</v>
      </c>
      <c r="R809" t="s">
        <v>2365</v>
      </c>
      <c r="S809" s="2">
        <v>0</v>
      </c>
      <c r="T809" s="2">
        <v>0</v>
      </c>
      <c r="U809" s="5">
        <v>5128.5869015272001</v>
      </c>
    </row>
    <row r="810" spans="1:21" x14ac:dyDescent="0.25">
      <c r="A810" t="s">
        <v>1859</v>
      </c>
      <c r="B810" t="s">
        <v>1860</v>
      </c>
      <c r="C810" t="s">
        <v>1874</v>
      </c>
      <c r="D810" t="s">
        <v>1875</v>
      </c>
      <c r="E810" s="4">
        <v>7</v>
      </c>
      <c r="F810" t="s">
        <v>2317</v>
      </c>
      <c r="G810" t="s">
        <v>1863</v>
      </c>
      <c r="H810" t="s">
        <v>21</v>
      </c>
      <c r="I810" t="s">
        <v>32</v>
      </c>
      <c r="J810" s="3">
        <v>13439.462876</v>
      </c>
      <c r="K810" s="3">
        <v>959.961634</v>
      </c>
      <c r="L810" t="s">
        <v>32</v>
      </c>
      <c r="M810" s="3">
        <v>6760.4100065585999</v>
      </c>
      <c r="N810" s="3">
        <v>29.139698304131922</v>
      </c>
      <c r="O810" t="s">
        <v>32</v>
      </c>
      <c r="P810" s="2">
        <v>168.85208011239999</v>
      </c>
      <c r="Q810" s="2">
        <v>168.8520801124385</v>
      </c>
      <c r="R810" t="s">
        <v>2365</v>
      </c>
      <c r="S810" s="2">
        <v>0</v>
      </c>
      <c r="T810" s="2">
        <v>0</v>
      </c>
      <c r="U810" s="5">
        <v>20368.724962671</v>
      </c>
    </row>
    <row r="811" spans="1:21" x14ac:dyDescent="0.25">
      <c r="A811" t="s">
        <v>1859</v>
      </c>
      <c r="B811" t="s">
        <v>1860</v>
      </c>
      <c r="C811" t="s">
        <v>1876</v>
      </c>
      <c r="D811" t="s">
        <v>118</v>
      </c>
      <c r="E811" s="4">
        <v>7</v>
      </c>
      <c r="F811" t="s">
        <v>2317</v>
      </c>
      <c r="G811" t="s">
        <v>1863</v>
      </c>
      <c r="H811" t="s">
        <v>37</v>
      </c>
      <c r="I811" t="s">
        <v>32</v>
      </c>
      <c r="J811" s="3">
        <v>10559.577974</v>
      </c>
      <c r="K811" s="3">
        <v>959.961634</v>
      </c>
      <c r="L811" t="s">
        <v>32</v>
      </c>
      <c r="M811" s="3">
        <v>3059.6683219339002</v>
      </c>
      <c r="N811" s="3">
        <v>29.139698304131922</v>
      </c>
      <c r="O811" t="s">
        <v>32</v>
      </c>
      <c r="P811" s="2">
        <v>0</v>
      </c>
      <c r="Q811" s="2">
        <v>168.8520801124385</v>
      </c>
      <c r="R811" t="s">
        <v>2365</v>
      </c>
      <c r="S811" s="2">
        <v>0</v>
      </c>
      <c r="T811" s="2">
        <v>0</v>
      </c>
      <c r="U811" s="5">
        <v>13619.246295933899</v>
      </c>
    </row>
    <row r="812" spans="1:21" x14ac:dyDescent="0.25">
      <c r="A812" t="s">
        <v>1877</v>
      </c>
      <c r="B812" t="s">
        <v>1878</v>
      </c>
      <c r="C812" t="s">
        <v>1879</v>
      </c>
      <c r="D812" t="s">
        <v>1880</v>
      </c>
      <c r="E812" s="4">
        <v>1</v>
      </c>
      <c r="F812" t="s">
        <v>2293</v>
      </c>
      <c r="G812" t="s">
        <v>590</v>
      </c>
      <c r="H812" t="s">
        <v>37</v>
      </c>
      <c r="I812" t="s">
        <v>22</v>
      </c>
      <c r="J812" s="3">
        <v>0</v>
      </c>
      <c r="K812" s="3">
        <v>0</v>
      </c>
      <c r="L812" t="s">
        <v>32</v>
      </c>
      <c r="M812" s="3">
        <v>7376.9592576792002</v>
      </c>
      <c r="N812" s="3">
        <v>25.525810580204777</v>
      </c>
      <c r="O812" t="s">
        <v>22</v>
      </c>
      <c r="P812" s="2">
        <v>0</v>
      </c>
      <c r="Q812" s="2">
        <v>148.10993421052632</v>
      </c>
      <c r="R812" t="s">
        <v>22</v>
      </c>
      <c r="S812" s="2">
        <v>0</v>
      </c>
      <c r="T812" s="2">
        <v>4.8661800486618008</v>
      </c>
      <c r="U812" s="5">
        <v>7376.9592576792002</v>
      </c>
    </row>
    <row r="813" spans="1:21" x14ac:dyDescent="0.25">
      <c r="A813" t="s">
        <v>1881</v>
      </c>
      <c r="B813" t="s">
        <v>1882</v>
      </c>
      <c r="C813" t="s">
        <v>1883</v>
      </c>
      <c r="D813" t="s">
        <v>1205</v>
      </c>
      <c r="E813" s="4">
        <v>6</v>
      </c>
      <c r="F813" t="s">
        <v>2324</v>
      </c>
      <c r="G813" t="s">
        <v>2325</v>
      </c>
      <c r="H813" t="s">
        <v>50</v>
      </c>
      <c r="I813" t="s">
        <v>32</v>
      </c>
      <c r="J813" s="3">
        <v>5280.5167689999998</v>
      </c>
      <c r="K813" s="3">
        <v>480.04697900000002</v>
      </c>
      <c r="L813" t="s">
        <v>32</v>
      </c>
      <c r="M813" s="3">
        <v>997.378966332</v>
      </c>
      <c r="N813" s="3">
        <v>12.62505020673361</v>
      </c>
      <c r="O813" t="s">
        <v>32</v>
      </c>
      <c r="P813" s="2">
        <v>0</v>
      </c>
      <c r="Q813" s="2">
        <v>153.40177736666666</v>
      </c>
      <c r="R813" t="s">
        <v>22</v>
      </c>
      <c r="S813" s="2">
        <v>0</v>
      </c>
      <c r="T813" s="2">
        <v>0</v>
      </c>
      <c r="U813" s="5">
        <v>6277.8957353320002</v>
      </c>
    </row>
    <row r="814" spans="1:21" x14ac:dyDescent="0.25">
      <c r="A814" t="s">
        <v>1884</v>
      </c>
      <c r="B814" t="s">
        <v>1885</v>
      </c>
      <c r="C814" t="s">
        <v>1886</v>
      </c>
      <c r="D814" t="s">
        <v>1887</v>
      </c>
      <c r="E814" s="4">
        <v>11</v>
      </c>
      <c r="F814" t="s">
        <v>2272</v>
      </c>
      <c r="G814" t="s">
        <v>2273</v>
      </c>
      <c r="H814" t="s">
        <v>37</v>
      </c>
      <c r="I814" t="s">
        <v>32</v>
      </c>
      <c r="J814" s="3">
        <v>4401.4775849999996</v>
      </c>
      <c r="K814" s="3">
        <v>880.29551700000002</v>
      </c>
      <c r="L814" t="s">
        <v>32</v>
      </c>
      <c r="M814" s="3">
        <v>2114.3682219420002</v>
      </c>
      <c r="N814" s="3">
        <v>18.711223203026481</v>
      </c>
      <c r="O814" t="s">
        <v>22</v>
      </c>
      <c r="P814" s="2">
        <v>0</v>
      </c>
      <c r="Q814" s="2">
        <v>246.56361245454545</v>
      </c>
      <c r="R814" t="s">
        <v>32</v>
      </c>
      <c r="S814" s="2">
        <v>0</v>
      </c>
      <c r="T814" s="2">
        <v>0</v>
      </c>
      <c r="U814" s="5">
        <v>6515.8458069420003</v>
      </c>
    </row>
    <row r="815" spans="1:21" x14ac:dyDescent="0.25">
      <c r="A815" t="s">
        <v>1888</v>
      </c>
      <c r="B815" t="s">
        <v>1889</v>
      </c>
      <c r="C815" t="s">
        <v>368</v>
      </c>
      <c r="D815" t="s">
        <v>1890</v>
      </c>
      <c r="E815" s="4">
        <v>1</v>
      </c>
      <c r="F815" t="s">
        <v>2293</v>
      </c>
      <c r="G815" t="s">
        <v>590</v>
      </c>
      <c r="H815" t="s">
        <v>37</v>
      </c>
      <c r="I815" t="s">
        <v>32</v>
      </c>
      <c r="J815" s="3">
        <v>2049.5061049999999</v>
      </c>
      <c r="K815" s="3">
        <v>409.90122100000002</v>
      </c>
      <c r="L815" t="s">
        <v>32</v>
      </c>
      <c r="M815" s="3">
        <v>2230.1925656438002</v>
      </c>
      <c r="N815" s="3">
        <v>35.970847832964253</v>
      </c>
      <c r="O815" t="s">
        <v>32</v>
      </c>
      <c r="P815" s="2">
        <v>0</v>
      </c>
      <c r="Q815" s="2">
        <v>259.34719696969699</v>
      </c>
      <c r="R815" t="s">
        <v>2365</v>
      </c>
      <c r="S815" s="2">
        <v>0</v>
      </c>
      <c r="T815" s="2">
        <v>0</v>
      </c>
      <c r="U815" s="5">
        <v>4279.6986706438001</v>
      </c>
    </row>
    <row r="816" spans="1:21" x14ac:dyDescent="0.25">
      <c r="A816" t="s">
        <v>1888</v>
      </c>
      <c r="B816" t="s">
        <v>1889</v>
      </c>
      <c r="C816" t="s">
        <v>1891</v>
      </c>
      <c r="D816" t="s">
        <v>1892</v>
      </c>
      <c r="E816" s="4">
        <v>1</v>
      </c>
      <c r="F816" t="s">
        <v>2293</v>
      </c>
      <c r="G816" t="s">
        <v>590</v>
      </c>
      <c r="H816" t="s">
        <v>37</v>
      </c>
      <c r="I816" t="s">
        <v>32</v>
      </c>
      <c r="J816" s="3">
        <v>0</v>
      </c>
      <c r="K816" s="3">
        <v>409.90122100000002</v>
      </c>
      <c r="L816" t="s">
        <v>32</v>
      </c>
      <c r="M816" s="3">
        <v>179.85423916479999</v>
      </c>
      <c r="N816" s="3">
        <v>35.970847832964253</v>
      </c>
      <c r="O816" t="s">
        <v>32</v>
      </c>
      <c r="P816" s="2">
        <v>0</v>
      </c>
      <c r="Q816" s="2">
        <v>259.34719696969699</v>
      </c>
      <c r="R816" t="s">
        <v>2365</v>
      </c>
      <c r="S816" s="2">
        <v>0</v>
      </c>
      <c r="T816" s="2">
        <v>0</v>
      </c>
      <c r="U816" s="5">
        <v>179.85423916479999</v>
      </c>
    </row>
    <row r="817" spans="1:21" x14ac:dyDescent="0.25">
      <c r="A817" t="s">
        <v>1888</v>
      </c>
      <c r="B817" t="s">
        <v>1889</v>
      </c>
      <c r="C817" t="s">
        <v>1893</v>
      </c>
      <c r="D817" t="s">
        <v>358</v>
      </c>
      <c r="E817" s="4">
        <v>1</v>
      </c>
      <c r="F817" t="s">
        <v>2293</v>
      </c>
      <c r="G817" t="s">
        <v>590</v>
      </c>
      <c r="H817" t="s">
        <v>37</v>
      </c>
      <c r="I817" t="s">
        <v>22</v>
      </c>
      <c r="J817" s="3">
        <v>0</v>
      </c>
      <c r="K817" s="3">
        <v>409.90122100000002</v>
      </c>
      <c r="L817" t="s">
        <v>22</v>
      </c>
      <c r="M817" s="3">
        <v>0</v>
      </c>
      <c r="N817" s="3">
        <v>35.970847832964253</v>
      </c>
      <c r="O817" t="s">
        <v>22</v>
      </c>
      <c r="P817" s="2">
        <v>0</v>
      </c>
      <c r="Q817" s="2">
        <v>259.34719696969699</v>
      </c>
      <c r="R817" t="s">
        <v>2365</v>
      </c>
      <c r="S817" s="2">
        <v>0</v>
      </c>
      <c r="T817" s="2">
        <v>0</v>
      </c>
      <c r="U817" s="5">
        <v>0</v>
      </c>
    </row>
    <row r="818" spans="1:21" x14ac:dyDescent="0.25">
      <c r="A818" t="s">
        <v>1894</v>
      </c>
      <c r="B818" t="s">
        <v>1895</v>
      </c>
      <c r="C818" t="s">
        <v>1845</v>
      </c>
      <c r="D818" t="s">
        <v>1846</v>
      </c>
      <c r="E818" s="4">
        <v>7</v>
      </c>
      <c r="F818" t="s">
        <v>2353</v>
      </c>
      <c r="G818" t="s">
        <v>2354</v>
      </c>
      <c r="H818" t="s">
        <v>37</v>
      </c>
      <c r="I818" t="s">
        <v>32</v>
      </c>
      <c r="J818" s="3">
        <v>3217.1304300000002</v>
      </c>
      <c r="K818" s="3">
        <v>536.18840499999999</v>
      </c>
      <c r="L818" t="s">
        <v>32</v>
      </c>
      <c r="M818" s="3">
        <v>0</v>
      </c>
      <c r="N818" s="3">
        <v>0</v>
      </c>
      <c r="O818" t="s">
        <v>32</v>
      </c>
      <c r="P818" s="2">
        <v>0</v>
      </c>
      <c r="Q818" s="2">
        <v>0</v>
      </c>
      <c r="R818" t="s">
        <v>32</v>
      </c>
      <c r="S818" s="2">
        <v>0</v>
      </c>
      <c r="T818" s="2">
        <v>0</v>
      </c>
      <c r="U818" s="5">
        <v>3217.1304300000002</v>
      </c>
    </row>
    <row r="819" spans="1:21" x14ac:dyDescent="0.25">
      <c r="A819" t="s">
        <v>1894</v>
      </c>
      <c r="B819" t="s">
        <v>1895</v>
      </c>
      <c r="C819" t="s">
        <v>1847</v>
      </c>
      <c r="D819" t="s">
        <v>1848</v>
      </c>
      <c r="E819" s="4">
        <v>7</v>
      </c>
      <c r="F819" t="s">
        <v>2353</v>
      </c>
      <c r="G819" t="s">
        <v>2354</v>
      </c>
      <c r="H819" t="s">
        <v>37</v>
      </c>
      <c r="I819" t="s">
        <v>32</v>
      </c>
      <c r="J819" s="3">
        <v>2144.75362</v>
      </c>
      <c r="K819" s="3">
        <v>536.18840499999999</v>
      </c>
      <c r="L819" t="s">
        <v>32</v>
      </c>
      <c r="M819" s="3">
        <v>0</v>
      </c>
      <c r="N819" s="3">
        <v>0</v>
      </c>
      <c r="O819" t="s">
        <v>32</v>
      </c>
      <c r="P819" s="2">
        <v>0</v>
      </c>
      <c r="Q819" s="2">
        <v>0</v>
      </c>
      <c r="R819" t="s">
        <v>2365</v>
      </c>
      <c r="S819" s="2">
        <v>0</v>
      </c>
      <c r="T819" s="2">
        <v>0</v>
      </c>
      <c r="U819" s="5">
        <v>2144.75362</v>
      </c>
    </row>
    <row r="820" spans="1:21" x14ac:dyDescent="0.25">
      <c r="A820" t="s">
        <v>284</v>
      </c>
      <c r="B820" t="s">
        <v>1896</v>
      </c>
      <c r="C820" t="s">
        <v>1897</v>
      </c>
      <c r="D820" t="s">
        <v>362</v>
      </c>
      <c r="E820" s="4">
        <v>3</v>
      </c>
      <c r="F820" t="s">
        <v>2286</v>
      </c>
      <c r="G820" t="s">
        <v>2287</v>
      </c>
      <c r="H820" t="s">
        <v>1898</v>
      </c>
      <c r="I820" t="s">
        <v>32</v>
      </c>
      <c r="J820" s="3">
        <v>1067.0867249999999</v>
      </c>
      <c r="K820" s="3">
        <v>355.69557500000002</v>
      </c>
      <c r="L820" t="s">
        <v>32</v>
      </c>
      <c r="M820" s="3">
        <v>979.19243421049998</v>
      </c>
      <c r="N820" s="3">
        <v>18.475328947368421</v>
      </c>
      <c r="O820" t="s">
        <v>22</v>
      </c>
      <c r="P820" s="2">
        <v>0</v>
      </c>
      <c r="Q820" s="2">
        <v>193.72486499999999</v>
      </c>
      <c r="R820" t="s">
        <v>32</v>
      </c>
      <c r="S820" s="2">
        <v>871.71052631580005</v>
      </c>
      <c r="T820" s="2">
        <v>16.44736842105263</v>
      </c>
      <c r="U820" s="5">
        <v>2917.9896855263</v>
      </c>
    </row>
    <row r="821" spans="1:21" x14ac:dyDescent="0.25">
      <c r="A821" t="s">
        <v>284</v>
      </c>
      <c r="B821" t="s">
        <v>1896</v>
      </c>
      <c r="C821" t="s">
        <v>1899</v>
      </c>
      <c r="D821" t="s">
        <v>440</v>
      </c>
      <c r="E821" s="4">
        <v>3</v>
      </c>
      <c r="F821" t="s">
        <v>2286</v>
      </c>
      <c r="G821" t="s">
        <v>2287</v>
      </c>
      <c r="H821" t="s">
        <v>37</v>
      </c>
      <c r="I821" t="s">
        <v>32</v>
      </c>
      <c r="J821" s="3">
        <v>1067.0867249999999</v>
      </c>
      <c r="K821" s="3">
        <v>355.69557500000002</v>
      </c>
      <c r="L821" t="s">
        <v>32</v>
      </c>
      <c r="M821" s="3">
        <v>702.0625</v>
      </c>
      <c r="N821" s="3">
        <v>18.475328947368421</v>
      </c>
      <c r="O821" t="s">
        <v>22</v>
      </c>
      <c r="P821" s="2">
        <v>0</v>
      </c>
      <c r="Q821" s="2">
        <v>193.72486499999999</v>
      </c>
      <c r="R821" t="s">
        <v>32</v>
      </c>
      <c r="S821" s="2">
        <v>625</v>
      </c>
      <c r="T821" s="2">
        <v>16.44736842105263</v>
      </c>
      <c r="U821" s="5">
        <v>2394.1492250000001</v>
      </c>
    </row>
    <row r="822" spans="1:21" x14ac:dyDescent="0.25">
      <c r="A822" t="s">
        <v>1900</v>
      </c>
      <c r="B822" t="s">
        <v>1901</v>
      </c>
      <c r="C822" t="s">
        <v>1902</v>
      </c>
      <c r="D822" t="s">
        <v>835</v>
      </c>
      <c r="E822" s="4">
        <v>4</v>
      </c>
      <c r="F822" t="s">
        <v>2299</v>
      </c>
      <c r="G822" t="s">
        <v>1470</v>
      </c>
      <c r="H822" t="s">
        <v>37</v>
      </c>
      <c r="I822" t="s">
        <v>32</v>
      </c>
      <c r="J822" s="3">
        <v>12665.534530999999</v>
      </c>
      <c r="K822" s="3">
        <v>745.03144299999997</v>
      </c>
      <c r="L822" t="s">
        <v>32</v>
      </c>
      <c r="M822" s="3">
        <v>5235.6691895512004</v>
      </c>
      <c r="N822" s="3">
        <v>47.596992632283992</v>
      </c>
      <c r="O822" t="s">
        <v>32</v>
      </c>
      <c r="P822" s="2">
        <v>273.29351788640002</v>
      </c>
      <c r="Q822" s="2">
        <v>273.29351788636365</v>
      </c>
      <c r="R822" t="s">
        <v>2365</v>
      </c>
      <c r="S822" s="2">
        <v>0</v>
      </c>
      <c r="T822" s="2">
        <v>0</v>
      </c>
      <c r="U822" s="5">
        <v>18174.497238437601</v>
      </c>
    </row>
    <row r="823" spans="1:21" x14ac:dyDescent="0.25">
      <c r="A823" t="s">
        <v>1900</v>
      </c>
      <c r="B823" t="s">
        <v>1901</v>
      </c>
      <c r="C823" t="s">
        <v>1903</v>
      </c>
      <c r="D823" t="s">
        <v>1904</v>
      </c>
      <c r="E823" s="4">
        <v>4</v>
      </c>
      <c r="F823" t="s">
        <v>2299</v>
      </c>
      <c r="G823" t="s">
        <v>1470</v>
      </c>
      <c r="H823" t="s">
        <v>37</v>
      </c>
      <c r="I823" t="s">
        <v>32</v>
      </c>
      <c r="J823" s="3">
        <v>7450.3144300000004</v>
      </c>
      <c r="K823" s="3">
        <v>745.03144299999997</v>
      </c>
      <c r="L823" t="s">
        <v>32</v>
      </c>
      <c r="M823" s="3">
        <v>6187.6090421969002</v>
      </c>
      <c r="N823" s="3">
        <v>47.596992632283992</v>
      </c>
      <c r="O823" t="s">
        <v>32</v>
      </c>
      <c r="P823" s="2">
        <v>0</v>
      </c>
      <c r="Q823" s="2">
        <v>273.29351788636365</v>
      </c>
      <c r="R823" t="s">
        <v>2365</v>
      </c>
      <c r="S823" s="2">
        <v>0</v>
      </c>
      <c r="T823" s="2">
        <v>0</v>
      </c>
      <c r="U823" s="5">
        <v>13637.923472196901</v>
      </c>
    </row>
    <row r="824" spans="1:21" x14ac:dyDescent="0.25">
      <c r="A824" t="s">
        <v>1900</v>
      </c>
      <c r="B824" t="s">
        <v>1901</v>
      </c>
      <c r="C824" t="s">
        <v>1905</v>
      </c>
      <c r="D824" t="s">
        <v>1906</v>
      </c>
      <c r="E824" s="4">
        <v>4</v>
      </c>
      <c r="F824" t="s">
        <v>2299</v>
      </c>
      <c r="G824" t="s">
        <v>1470</v>
      </c>
      <c r="H824" t="s">
        <v>469</v>
      </c>
      <c r="I824" t="s">
        <v>22</v>
      </c>
      <c r="J824" s="3">
        <v>0</v>
      </c>
      <c r="K824" s="3">
        <v>745.03144299999997</v>
      </c>
      <c r="L824" t="s">
        <v>22</v>
      </c>
      <c r="M824" s="3">
        <v>0</v>
      </c>
      <c r="N824" s="3">
        <v>47.596992632283992</v>
      </c>
      <c r="O824" t="s">
        <v>22</v>
      </c>
      <c r="P824" s="2">
        <v>0</v>
      </c>
      <c r="Q824" s="2">
        <v>273.29351788636365</v>
      </c>
      <c r="R824" t="s">
        <v>2365</v>
      </c>
      <c r="S824" s="2">
        <v>0</v>
      </c>
      <c r="T824" s="2">
        <v>0</v>
      </c>
      <c r="U824" s="5">
        <v>0</v>
      </c>
    </row>
    <row r="825" spans="1:21" x14ac:dyDescent="0.25">
      <c r="A825" t="s">
        <v>1907</v>
      </c>
      <c r="B825" t="s">
        <v>1908</v>
      </c>
      <c r="C825" t="s">
        <v>1909</v>
      </c>
      <c r="D825" t="s">
        <v>956</v>
      </c>
      <c r="E825" s="4">
        <v>11</v>
      </c>
      <c r="F825" t="s">
        <v>2355</v>
      </c>
      <c r="G825" t="s">
        <v>2356</v>
      </c>
      <c r="H825" t="s">
        <v>37</v>
      </c>
      <c r="I825" t="s">
        <v>32</v>
      </c>
      <c r="J825" s="3">
        <v>0</v>
      </c>
      <c r="K825" s="3">
        <v>0</v>
      </c>
      <c r="L825" t="s">
        <v>32</v>
      </c>
      <c r="M825" s="3">
        <v>0</v>
      </c>
      <c r="N825" s="3">
        <v>4.3825890529973934</v>
      </c>
      <c r="O825" t="s">
        <v>22</v>
      </c>
      <c r="P825" s="2">
        <v>0</v>
      </c>
      <c r="Q825" s="2">
        <v>0</v>
      </c>
      <c r="R825" t="s">
        <v>22</v>
      </c>
      <c r="S825" s="2">
        <v>0</v>
      </c>
      <c r="T825" s="2">
        <v>0</v>
      </c>
      <c r="U825" s="5">
        <v>0</v>
      </c>
    </row>
    <row r="826" spans="1:21" x14ac:dyDescent="0.25">
      <c r="A826" t="s">
        <v>1910</v>
      </c>
      <c r="B826" t="s">
        <v>1911</v>
      </c>
      <c r="C826" t="s">
        <v>1912</v>
      </c>
      <c r="D826" t="s">
        <v>1913</v>
      </c>
      <c r="E826" s="4">
        <v>10</v>
      </c>
      <c r="F826" t="s">
        <v>2283</v>
      </c>
      <c r="G826" t="s">
        <v>2284</v>
      </c>
      <c r="H826" t="s">
        <v>21</v>
      </c>
      <c r="I826" t="s">
        <v>22</v>
      </c>
      <c r="J826" s="3">
        <v>0</v>
      </c>
      <c r="K826" s="3">
        <v>588.69026499999995</v>
      </c>
      <c r="L826" t="s">
        <v>22</v>
      </c>
      <c r="M826" s="3">
        <v>0</v>
      </c>
      <c r="N826" s="3">
        <v>36.531548757170171</v>
      </c>
      <c r="O826" t="s">
        <v>22</v>
      </c>
      <c r="P826" s="2">
        <v>0</v>
      </c>
      <c r="Q826" s="2">
        <v>0</v>
      </c>
      <c r="R826" t="s">
        <v>22</v>
      </c>
      <c r="S826" s="2">
        <v>0</v>
      </c>
      <c r="T826" s="2">
        <v>9.5602294455066925</v>
      </c>
      <c r="U826" s="5">
        <v>0</v>
      </c>
    </row>
    <row r="827" spans="1:21" x14ac:dyDescent="0.25">
      <c r="A827" t="s">
        <v>1910</v>
      </c>
      <c r="B827" t="s">
        <v>1911</v>
      </c>
      <c r="C827" t="s">
        <v>255</v>
      </c>
      <c r="D827" t="s">
        <v>1914</v>
      </c>
      <c r="E827" s="4">
        <v>10</v>
      </c>
      <c r="F827" t="s">
        <v>2283</v>
      </c>
      <c r="G827" t="s">
        <v>2284</v>
      </c>
      <c r="H827" t="s">
        <v>257</v>
      </c>
      <c r="I827" t="s">
        <v>32</v>
      </c>
      <c r="J827" s="3">
        <v>7652.9734449999996</v>
      </c>
      <c r="K827" s="3">
        <v>588.69026499999995</v>
      </c>
      <c r="L827" t="s">
        <v>32</v>
      </c>
      <c r="M827" s="3">
        <v>986.3518164436</v>
      </c>
      <c r="N827" s="3">
        <v>36.531548757170171</v>
      </c>
      <c r="O827" t="s">
        <v>22</v>
      </c>
      <c r="P827" s="2">
        <v>0</v>
      </c>
      <c r="Q827" s="2">
        <v>0</v>
      </c>
      <c r="R827" t="s">
        <v>32</v>
      </c>
      <c r="S827" s="2">
        <v>258.12619502870001</v>
      </c>
      <c r="T827" s="2">
        <v>9.5602294455066925</v>
      </c>
      <c r="U827" s="5">
        <v>8897.4514564722995</v>
      </c>
    </row>
    <row r="828" spans="1:21" x14ac:dyDescent="0.25">
      <c r="A828" t="s">
        <v>1910</v>
      </c>
      <c r="B828" t="s">
        <v>1911</v>
      </c>
      <c r="C828" t="s">
        <v>1915</v>
      </c>
      <c r="D828" t="s">
        <v>1916</v>
      </c>
      <c r="E828" s="4">
        <v>10</v>
      </c>
      <c r="F828" t="s">
        <v>2283</v>
      </c>
      <c r="G828" t="s">
        <v>2284</v>
      </c>
      <c r="H828" t="s">
        <v>37</v>
      </c>
      <c r="I828" t="s">
        <v>32</v>
      </c>
      <c r="J828" s="3">
        <v>0</v>
      </c>
      <c r="K828" s="3">
        <v>588.69026499999995</v>
      </c>
      <c r="L828" t="s">
        <v>32</v>
      </c>
      <c r="M828" s="3">
        <v>0</v>
      </c>
      <c r="N828" s="3">
        <v>0</v>
      </c>
      <c r="O828" t="s">
        <v>22</v>
      </c>
      <c r="P828" s="2">
        <v>0</v>
      </c>
      <c r="Q828" s="2">
        <v>0</v>
      </c>
      <c r="R828" t="s">
        <v>22</v>
      </c>
      <c r="S828" s="2">
        <v>0</v>
      </c>
      <c r="T828" s="2">
        <v>0</v>
      </c>
      <c r="U828" s="5">
        <v>0</v>
      </c>
    </row>
    <row r="829" spans="1:21" x14ac:dyDescent="0.25">
      <c r="A829" t="s">
        <v>1917</v>
      </c>
      <c r="B829" t="s">
        <v>1918</v>
      </c>
      <c r="C829" t="s">
        <v>1919</v>
      </c>
      <c r="D829" t="s">
        <v>1920</v>
      </c>
      <c r="E829" s="4">
        <v>5</v>
      </c>
      <c r="F829" t="s">
        <v>2352</v>
      </c>
      <c r="G829" t="s">
        <v>1694</v>
      </c>
      <c r="H829" t="s">
        <v>87</v>
      </c>
      <c r="I829" t="s">
        <v>32</v>
      </c>
      <c r="J829" s="3">
        <v>2144.3569769999999</v>
      </c>
      <c r="K829" s="3">
        <v>714.78565900000001</v>
      </c>
      <c r="L829" t="s">
        <v>32</v>
      </c>
      <c r="M829" s="3">
        <v>3870.6566108954999</v>
      </c>
      <c r="N829" s="3">
        <v>33.082535135858656</v>
      </c>
      <c r="O829" t="s">
        <v>22</v>
      </c>
      <c r="P829" s="2">
        <v>0</v>
      </c>
      <c r="Q829" s="2">
        <v>242.50028871391075</v>
      </c>
      <c r="R829" t="s">
        <v>32</v>
      </c>
      <c r="S829" s="2">
        <v>156.6055414269</v>
      </c>
      <c r="T829" s="2">
        <v>1.3385089010841922</v>
      </c>
      <c r="U829" s="5">
        <v>6171.6191293224001</v>
      </c>
    </row>
    <row r="830" spans="1:21" x14ac:dyDescent="0.25">
      <c r="A830" t="s">
        <v>1917</v>
      </c>
      <c r="B830" t="s">
        <v>1918</v>
      </c>
      <c r="C830" t="s">
        <v>1921</v>
      </c>
      <c r="D830" t="s">
        <v>1922</v>
      </c>
      <c r="E830" s="4">
        <v>5</v>
      </c>
      <c r="F830" t="s">
        <v>2352</v>
      </c>
      <c r="G830" t="s">
        <v>1694</v>
      </c>
      <c r="H830" t="s">
        <v>63</v>
      </c>
      <c r="I830" t="s">
        <v>22</v>
      </c>
      <c r="J830" s="3">
        <v>0</v>
      </c>
      <c r="K830" s="3">
        <v>714.78565900000001</v>
      </c>
      <c r="L830" t="s">
        <v>32</v>
      </c>
      <c r="M830" s="3">
        <v>7178.9101244813</v>
      </c>
      <c r="N830" s="3">
        <v>33.082535135858656</v>
      </c>
      <c r="O830" t="s">
        <v>22</v>
      </c>
      <c r="P830" s="2">
        <v>0</v>
      </c>
      <c r="Q830" s="2">
        <v>242.50028871391075</v>
      </c>
      <c r="R830" t="s">
        <v>32</v>
      </c>
      <c r="S830" s="2">
        <v>290.4564315353</v>
      </c>
      <c r="T830" s="2">
        <v>1.3385089010841922</v>
      </c>
      <c r="U830" s="5">
        <v>7469.3665560166</v>
      </c>
    </row>
    <row r="831" spans="1:21" x14ac:dyDescent="0.25">
      <c r="A831" t="s">
        <v>1917</v>
      </c>
      <c r="B831" t="s">
        <v>1918</v>
      </c>
      <c r="C831" t="s">
        <v>1923</v>
      </c>
      <c r="D831" t="s">
        <v>1775</v>
      </c>
      <c r="E831" s="4">
        <v>5</v>
      </c>
      <c r="F831" t="s">
        <v>2352</v>
      </c>
      <c r="G831" t="s">
        <v>1694</v>
      </c>
      <c r="H831" t="s">
        <v>417</v>
      </c>
      <c r="I831" t="s">
        <v>32</v>
      </c>
      <c r="J831" s="3">
        <v>1429.571318</v>
      </c>
      <c r="K831" s="3">
        <v>714.78565900000001</v>
      </c>
      <c r="L831" t="s">
        <v>32</v>
      </c>
      <c r="M831" s="3">
        <v>793.98084326059995</v>
      </c>
      <c r="N831" s="3">
        <v>33.082535135858656</v>
      </c>
      <c r="O831" t="s">
        <v>22</v>
      </c>
      <c r="P831" s="2">
        <v>0</v>
      </c>
      <c r="Q831" s="2">
        <v>242.50028871391075</v>
      </c>
      <c r="R831" t="s">
        <v>32</v>
      </c>
      <c r="S831" s="2">
        <v>32.124213626</v>
      </c>
      <c r="T831" s="2">
        <v>1.3385089010841922</v>
      </c>
      <c r="U831" s="5">
        <v>2255.6763748866001</v>
      </c>
    </row>
    <row r="832" spans="1:21" x14ac:dyDescent="0.25">
      <c r="A832" t="s">
        <v>1917</v>
      </c>
      <c r="B832" t="s">
        <v>1918</v>
      </c>
      <c r="C832" t="s">
        <v>1924</v>
      </c>
      <c r="D832" t="s">
        <v>1925</v>
      </c>
      <c r="E832" s="4">
        <v>5</v>
      </c>
      <c r="F832" t="s">
        <v>2352</v>
      </c>
      <c r="G832" t="s">
        <v>1694</v>
      </c>
      <c r="H832" t="s">
        <v>1926</v>
      </c>
      <c r="I832" t="s">
        <v>32</v>
      </c>
      <c r="J832" s="3">
        <v>5003.499613</v>
      </c>
      <c r="K832" s="3">
        <v>714.78565900000001</v>
      </c>
      <c r="L832" t="s">
        <v>32</v>
      </c>
      <c r="M832" s="3">
        <v>2547.3552054611</v>
      </c>
      <c r="N832" s="3">
        <v>33.082535135858656</v>
      </c>
      <c r="O832" t="s">
        <v>22</v>
      </c>
      <c r="P832" s="2">
        <v>0</v>
      </c>
      <c r="Q832" s="2">
        <v>242.50028871391075</v>
      </c>
      <c r="R832" t="s">
        <v>32</v>
      </c>
      <c r="S832" s="2">
        <v>103.06518538349999</v>
      </c>
      <c r="T832" s="2">
        <v>1.3385089010841922</v>
      </c>
      <c r="U832" s="5">
        <v>7653.9200038445997</v>
      </c>
    </row>
    <row r="833" spans="1:21" x14ac:dyDescent="0.25">
      <c r="A833" t="s">
        <v>1917</v>
      </c>
      <c r="B833" t="s">
        <v>1918</v>
      </c>
      <c r="C833" t="s">
        <v>1927</v>
      </c>
      <c r="D833" t="s">
        <v>216</v>
      </c>
      <c r="E833" s="4">
        <v>5</v>
      </c>
      <c r="F833" t="s">
        <v>2352</v>
      </c>
      <c r="G833" t="s">
        <v>1694</v>
      </c>
      <c r="H833" t="s">
        <v>92</v>
      </c>
      <c r="I833" t="s">
        <v>32</v>
      </c>
      <c r="J833" s="3">
        <v>17154.855815999999</v>
      </c>
      <c r="K833" s="3">
        <v>714.78565900000001</v>
      </c>
      <c r="L833" t="s">
        <v>32</v>
      </c>
      <c r="M833" s="3">
        <v>4234.5644973898998</v>
      </c>
      <c r="N833" s="3">
        <v>33.082535135858656</v>
      </c>
      <c r="O833" t="s">
        <v>22</v>
      </c>
      <c r="P833" s="2">
        <v>0</v>
      </c>
      <c r="Q833" s="2">
        <v>242.50028871391075</v>
      </c>
      <c r="R833" t="s">
        <v>32</v>
      </c>
      <c r="S833" s="2">
        <v>171.32913933879999</v>
      </c>
      <c r="T833" s="2">
        <v>1.3385089010841922</v>
      </c>
      <c r="U833" s="5">
        <v>21560.749452728702</v>
      </c>
    </row>
    <row r="834" spans="1:21" x14ac:dyDescent="0.25">
      <c r="A834" t="s">
        <v>1917</v>
      </c>
      <c r="B834" t="s">
        <v>1918</v>
      </c>
      <c r="C834" t="s">
        <v>1928</v>
      </c>
      <c r="D834" t="s">
        <v>1929</v>
      </c>
      <c r="E834" s="4">
        <v>5</v>
      </c>
      <c r="F834" t="s">
        <v>2352</v>
      </c>
      <c r="G834" t="s">
        <v>1694</v>
      </c>
      <c r="H834" t="s">
        <v>1930</v>
      </c>
      <c r="I834" t="s">
        <v>32</v>
      </c>
      <c r="J834" s="3">
        <v>12151.356202999999</v>
      </c>
      <c r="K834" s="3">
        <v>714.78565900000001</v>
      </c>
      <c r="L834" t="s">
        <v>32</v>
      </c>
      <c r="M834" s="3">
        <v>5260.1230866015003</v>
      </c>
      <c r="N834" s="3">
        <v>33.082535135858656</v>
      </c>
      <c r="O834" t="s">
        <v>22</v>
      </c>
      <c r="P834" s="2">
        <v>0</v>
      </c>
      <c r="Q834" s="2">
        <v>242.50028871391075</v>
      </c>
      <c r="R834" t="s">
        <v>32</v>
      </c>
      <c r="S834" s="2">
        <v>212.8229152724</v>
      </c>
      <c r="T834" s="2">
        <v>1.3385089010841922</v>
      </c>
      <c r="U834" s="5">
        <v>17624.3022048739</v>
      </c>
    </row>
    <row r="835" spans="1:21" x14ac:dyDescent="0.25">
      <c r="A835" t="s">
        <v>1917</v>
      </c>
      <c r="B835" t="s">
        <v>1918</v>
      </c>
      <c r="C835" t="s">
        <v>1931</v>
      </c>
      <c r="D835" t="s">
        <v>1932</v>
      </c>
      <c r="E835" s="4">
        <v>5</v>
      </c>
      <c r="F835" t="s">
        <v>2352</v>
      </c>
      <c r="G835" t="s">
        <v>1694</v>
      </c>
      <c r="H835" t="s">
        <v>69</v>
      </c>
      <c r="I835" t="s">
        <v>32</v>
      </c>
      <c r="J835" s="3">
        <v>1429.571318</v>
      </c>
      <c r="K835" s="3">
        <v>714.78565900000001</v>
      </c>
      <c r="L835" t="s">
        <v>32</v>
      </c>
      <c r="M835" s="3">
        <v>1058.6411243475</v>
      </c>
      <c r="N835" s="3">
        <v>33.082535135858656</v>
      </c>
      <c r="O835" t="s">
        <v>22</v>
      </c>
      <c r="P835" s="2">
        <v>0</v>
      </c>
      <c r="Q835" s="2">
        <v>242.50028871391075</v>
      </c>
      <c r="R835" t="s">
        <v>32</v>
      </c>
      <c r="S835" s="2">
        <v>42.832284834699998</v>
      </c>
      <c r="T835" s="2">
        <v>1.3385089010841922</v>
      </c>
      <c r="U835" s="5">
        <v>2531.0447271821999</v>
      </c>
    </row>
    <row r="836" spans="1:21" x14ac:dyDescent="0.25">
      <c r="A836" t="s">
        <v>1933</v>
      </c>
      <c r="B836" t="s">
        <v>1934</v>
      </c>
      <c r="C836" t="s">
        <v>1935</v>
      </c>
      <c r="D836" t="s">
        <v>1936</v>
      </c>
      <c r="E836" s="4">
        <v>2</v>
      </c>
      <c r="F836" t="s">
        <v>2297</v>
      </c>
      <c r="G836" t="s">
        <v>398</v>
      </c>
      <c r="H836" t="s">
        <v>593</v>
      </c>
      <c r="I836" t="s">
        <v>22</v>
      </c>
      <c r="J836" s="3">
        <v>0</v>
      </c>
      <c r="K836" s="3">
        <v>956.05568400000004</v>
      </c>
      <c r="L836" t="s">
        <v>22</v>
      </c>
      <c r="M836" s="3">
        <v>0</v>
      </c>
      <c r="N836" s="3">
        <v>28.173338799606427</v>
      </c>
      <c r="O836" t="s">
        <v>22</v>
      </c>
      <c r="P836" s="2">
        <v>0</v>
      </c>
      <c r="Q836" s="2">
        <v>297.30739999999997</v>
      </c>
      <c r="R836" t="s">
        <v>22</v>
      </c>
      <c r="S836" s="2">
        <v>0</v>
      </c>
      <c r="T836" s="2">
        <v>0</v>
      </c>
      <c r="U836" s="5">
        <v>0</v>
      </c>
    </row>
    <row r="837" spans="1:21" x14ac:dyDescent="0.25">
      <c r="A837" t="s">
        <v>1933</v>
      </c>
      <c r="B837" t="s">
        <v>1934</v>
      </c>
      <c r="C837" t="s">
        <v>497</v>
      </c>
      <c r="D837" t="s">
        <v>1937</v>
      </c>
      <c r="E837" s="4">
        <v>2</v>
      </c>
      <c r="F837" t="s">
        <v>2297</v>
      </c>
      <c r="G837" t="s">
        <v>398</v>
      </c>
      <c r="H837" t="s">
        <v>37</v>
      </c>
      <c r="I837" t="s">
        <v>32</v>
      </c>
      <c r="J837" s="3">
        <v>9560.5568399999993</v>
      </c>
      <c r="K837" s="3">
        <v>956.05568400000004</v>
      </c>
      <c r="L837" t="s">
        <v>32</v>
      </c>
      <c r="M837" s="3">
        <v>3690.7073827484001</v>
      </c>
      <c r="N837" s="3">
        <v>28.173338799606427</v>
      </c>
      <c r="O837" t="s">
        <v>32</v>
      </c>
      <c r="P837" s="2">
        <v>594.61479999999995</v>
      </c>
      <c r="Q837" s="2">
        <v>297.30739999999997</v>
      </c>
      <c r="R837" t="s">
        <v>2365</v>
      </c>
      <c r="S837" s="2">
        <v>0</v>
      </c>
      <c r="T837" s="2">
        <v>0</v>
      </c>
      <c r="U837" s="5">
        <v>13845.879022748401</v>
      </c>
    </row>
    <row r="838" spans="1:21" x14ac:dyDescent="0.25">
      <c r="A838" t="s">
        <v>1938</v>
      </c>
      <c r="B838" t="s">
        <v>1939</v>
      </c>
      <c r="C838" t="s">
        <v>1123</v>
      </c>
      <c r="D838" t="s">
        <v>1914</v>
      </c>
      <c r="E838" s="4">
        <v>9</v>
      </c>
      <c r="F838" t="s">
        <v>2269</v>
      </c>
      <c r="G838" t="s">
        <v>1096</v>
      </c>
      <c r="H838" t="s">
        <v>37</v>
      </c>
      <c r="I838" t="s">
        <v>32</v>
      </c>
      <c r="J838" s="3">
        <v>10845.049536</v>
      </c>
      <c r="K838" s="3">
        <v>903.75412800000004</v>
      </c>
      <c r="L838" t="s">
        <v>32</v>
      </c>
      <c r="M838" s="3">
        <v>1063.7142857143001</v>
      </c>
      <c r="N838" s="3">
        <v>20.857142857142858</v>
      </c>
      <c r="O838" t="s">
        <v>22</v>
      </c>
      <c r="P838" s="2">
        <v>0</v>
      </c>
      <c r="Q838" s="2">
        <v>275.33716226666667</v>
      </c>
      <c r="R838" t="s">
        <v>32</v>
      </c>
      <c r="S838" s="2">
        <v>513.07847082490002</v>
      </c>
      <c r="T838" s="2">
        <v>10.060362173038229</v>
      </c>
      <c r="U838" s="5">
        <v>12421.842292539201</v>
      </c>
    </row>
    <row r="839" spans="1:21" x14ac:dyDescent="0.25">
      <c r="A839" t="s">
        <v>1940</v>
      </c>
      <c r="B839" t="s">
        <v>1941</v>
      </c>
      <c r="C839" t="s">
        <v>1845</v>
      </c>
      <c r="D839" t="s">
        <v>1942</v>
      </c>
      <c r="E839" s="4">
        <v>7</v>
      </c>
      <c r="F839" t="s">
        <v>2353</v>
      </c>
      <c r="G839" t="s">
        <v>2354</v>
      </c>
      <c r="H839" t="s">
        <v>37</v>
      </c>
      <c r="I839" t="s">
        <v>32</v>
      </c>
      <c r="J839" s="3">
        <v>7078.4267040000004</v>
      </c>
      <c r="K839" s="3">
        <v>786.49185599999998</v>
      </c>
      <c r="L839" t="s">
        <v>32</v>
      </c>
      <c r="M839" s="3">
        <v>1430.0556985004</v>
      </c>
      <c r="N839" s="3">
        <v>28.040307813733229</v>
      </c>
      <c r="O839" t="s">
        <v>32</v>
      </c>
      <c r="P839" s="2">
        <v>0</v>
      </c>
      <c r="Q839" s="2">
        <v>226.44439235714285</v>
      </c>
      <c r="R839" t="s">
        <v>32</v>
      </c>
      <c r="S839" s="2">
        <v>0</v>
      </c>
      <c r="T839" s="2">
        <v>0</v>
      </c>
      <c r="U839" s="5">
        <v>8508.4824025004</v>
      </c>
    </row>
    <row r="840" spans="1:21" x14ac:dyDescent="0.25">
      <c r="A840" t="s">
        <v>1940</v>
      </c>
      <c r="B840" t="s">
        <v>1941</v>
      </c>
      <c r="C840" t="s">
        <v>1847</v>
      </c>
      <c r="D840" t="s">
        <v>1943</v>
      </c>
      <c r="E840" s="4">
        <v>7</v>
      </c>
      <c r="F840" t="s">
        <v>2353</v>
      </c>
      <c r="G840" t="s">
        <v>2354</v>
      </c>
      <c r="H840" t="s">
        <v>37</v>
      </c>
      <c r="I840" t="s">
        <v>32</v>
      </c>
      <c r="J840" s="3">
        <v>7078.4267040000004</v>
      </c>
      <c r="K840" s="3">
        <v>786.49185599999998</v>
      </c>
      <c r="L840" t="s">
        <v>32</v>
      </c>
      <c r="M840" s="3">
        <v>1345.9347750592001</v>
      </c>
      <c r="N840" s="3">
        <v>28.040307813733229</v>
      </c>
      <c r="O840" t="s">
        <v>32</v>
      </c>
      <c r="P840" s="2">
        <v>0</v>
      </c>
      <c r="Q840" s="2">
        <v>226.44439235714285</v>
      </c>
      <c r="R840" t="s">
        <v>2365</v>
      </c>
      <c r="S840" s="2">
        <v>0</v>
      </c>
      <c r="T840" s="2">
        <v>0</v>
      </c>
      <c r="U840" s="5">
        <v>8424.3614790592001</v>
      </c>
    </row>
    <row r="841" spans="1:21" x14ac:dyDescent="0.25">
      <c r="A841" t="s">
        <v>1944</v>
      </c>
      <c r="B841" t="s">
        <v>1945</v>
      </c>
      <c r="C841" t="s">
        <v>1946</v>
      </c>
      <c r="D841" t="s">
        <v>692</v>
      </c>
      <c r="E841" s="4">
        <v>2</v>
      </c>
      <c r="F841" t="s">
        <v>2297</v>
      </c>
      <c r="G841" t="s">
        <v>398</v>
      </c>
      <c r="H841" t="s">
        <v>37</v>
      </c>
      <c r="I841" t="s">
        <v>22</v>
      </c>
      <c r="J841" s="3">
        <v>0</v>
      </c>
      <c r="K841" s="3">
        <v>1407.4425570000001</v>
      </c>
      <c r="L841" t="s">
        <v>32</v>
      </c>
      <c r="M841" s="3">
        <v>2679.8626602293002</v>
      </c>
      <c r="N841" s="3">
        <v>20.774129149064574</v>
      </c>
      <c r="O841" t="s">
        <v>22</v>
      </c>
      <c r="P841" s="2">
        <v>0</v>
      </c>
      <c r="Q841" s="2">
        <v>202.15921708185053</v>
      </c>
      <c r="R841" t="s">
        <v>2365</v>
      </c>
      <c r="S841" s="2">
        <v>0</v>
      </c>
      <c r="T841" s="2">
        <v>0</v>
      </c>
      <c r="U841" s="5">
        <v>2679.8626602293002</v>
      </c>
    </row>
    <row r="842" spans="1:21" x14ac:dyDescent="0.25">
      <c r="A842" t="s">
        <v>1944</v>
      </c>
      <c r="B842" t="s">
        <v>1945</v>
      </c>
      <c r="C842" t="s">
        <v>1947</v>
      </c>
      <c r="D842" t="s">
        <v>1948</v>
      </c>
      <c r="E842" s="4">
        <v>2</v>
      </c>
      <c r="F842" t="s">
        <v>2297</v>
      </c>
      <c r="G842" t="s">
        <v>398</v>
      </c>
      <c r="H842" t="s">
        <v>37</v>
      </c>
      <c r="I842" t="s">
        <v>32</v>
      </c>
      <c r="J842" s="3">
        <v>8444.655342</v>
      </c>
      <c r="K842" s="3">
        <v>1407.4425570000001</v>
      </c>
      <c r="L842" t="s">
        <v>32</v>
      </c>
      <c r="M842" s="3">
        <v>7748.7501726010996</v>
      </c>
      <c r="N842" s="3">
        <v>20.774129149064574</v>
      </c>
      <c r="O842" t="s">
        <v>22</v>
      </c>
      <c r="P842" s="2">
        <v>0</v>
      </c>
      <c r="Q842" s="2">
        <v>202.15921708185053</v>
      </c>
      <c r="R842" t="s">
        <v>32</v>
      </c>
      <c r="S842" s="2">
        <v>0</v>
      </c>
      <c r="T842" s="2">
        <v>0</v>
      </c>
      <c r="U842" s="5">
        <v>16193.4055146011</v>
      </c>
    </row>
    <row r="843" spans="1:21" x14ac:dyDescent="0.25">
      <c r="A843" t="s">
        <v>1949</v>
      </c>
      <c r="B843" t="s">
        <v>1950</v>
      </c>
      <c r="C843" t="s">
        <v>1951</v>
      </c>
      <c r="D843" t="s">
        <v>922</v>
      </c>
      <c r="E843" s="4">
        <v>12</v>
      </c>
      <c r="F843" t="s">
        <v>2357</v>
      </c>
      <c r="G843" t="s">
        <v>2358</v>
      </c>
      <c r="H843" t="s">
        <v>37</v>
      </c>
      <c r="I843" t="s">
        <v>32</v>
      </c>
      <c r="J843" s="3">
        <v>11988.48876</v>
      </c>
      <c r="K843" s="3">
        <v>499.52036500000003</v>
      </c>
      <c r="L843" t="s">
        <v>32</v>
      </c>
      <c r="M843" s="3">
        <v>6175.4886031041997</v>
      </c>
      <c r="N843" s="3">
        <v>45.408004434589799</v>
      </c>
      <c r="O843" t="s">
        <v>22</v>
      </c>
      <c r="P843" s="2">
        <v>0</v>
      </c>
      <c r="Q843" s="2">
        <v>275.31028105882353</v>
      </c>
      <c r="R843" t="s">
        <v>32</v>
      </c>
      <c r="S843" s="2">
        <v>366.1144124169</v>
      </c>
      <c r="T843" s="2">
        <v>2.6920177383592017</v>
      </c>
      <c r="U843" s="5">
        <v>18530.091775521101</v>
      </c>
    </row>
    <row r="844" spans="1:21" x14ac:dyDescent="0.25">
      <c r="A844" t="s">
        <v>1949</v>
      </c>
      <c r="B844" t="s">
        <v>1950</v>
      </c>
      <c r="C844" t="s">
        <v>1952</v>
      </c>
      <c r="D844" t="s">
        <v>1953</v>
      </c>
      <c r="E844" s="4">
        <v>12</v>
      </c>
      <c r="F844" t="s">
        <v>2357</v>
      </c>
      <c r="G844" t="s">
        <v>2358</v>
      </c>
      <c r="H844" t="s">
        <v>21</v>
      </c>
      <c r="I844" t="s">
        <v>22</v>
      </c>
      <c r="J844" s="3">
        <v>0</v>
      </c>
      <c r="K844" s="3">
        <v>499.52036500000003</v>
      </c>
      <c r="L844" t="s">
        <v>22</v>
      </c>
      <c r="M844" s="3">
        <v>0</v>
      </c>
      <c r="N844" s="3">
        <v>45.408004434589799</v>
      </c>
      <c r="O844" t="s">
        <v>22</v>
      </c>
      <c r="P844" s="2">
        <v>0</v>
      </c>
      <c r="Q844" s="2">
        <v>275.31028105882353</v>
      </c>
      <c r="R844" t="s">
        <v>22</v>
      </c>
      <c r="S844" s="2">
        <v>0</v>
      </c>
      <c r="T844" s="2">
        <v>2.6920177383592017</v>
      </c>
      <c r="U844" s="5">
        <v>0</v>
      </c>
    </row>
    <row r="845" spans="1:21" x14ac:dyDescent="0.25">
      <c r="A845" t="s">
        <v>1949</v>
      </c>
      <c r="B845" t="s">
        <v>1950</v>
      </c>
      <c r="C845" t="s">
        <v>1954</v>
      </c>
      <c r="D845" t="s">
        <v>1955</v>
      </c>
      <c r="E845" s="4">
        <v>12</v>
      </c>
      <c r="F845" t="s">
        <v>2357</v>
      </c>
      <c r="G845" t="s">
        <v>2358</v>
      </c>
      <c r="H845" t="s">
        <v>69</v>
      </c>
      <c r="I845" t="s">
        <v>22</v>
      </c>
      <c r="J845" s="3">
        <v>0</v>
      </c>
      <c r="K845" s="3">
        <v>499.52036500000003</v>
      </c>
      <c r="L845" t="s">
        <v>22</v>
      </c>
      <c r="M845" s="3">
        <v>0</v>
      </c>
      <c r="N845" s="3">
        <v>45.408004434589799</v>
      </c>
      <c r="O845" t="s">
        <v>22</v>
      </c>
      <c r="P845" s="2">
        <v>0</v>
      </c>
      <c r="Q845" s="2">
        <v>275.31028105882353</v>
      </c>
      <c r="R845" t="s">
        <v>22</v>
      </c>
      <c r="S845" s="2">
        <v>0</v>
      </c>
      <c r="T845" s="2">
        <v>2.6920177383592017</v>
      </c>
      <c r="U845" s="5">
        <v>0</v>
      </c>
    </row>
    <row r="846" spans="1:21" x14ac:dyDescent="0.25">
      <c r="A846" t="s">
        <v>1956</v>
      </c>
      <c r="B846" t="s">
        <v>1957</v>
      </c>
      <c r="C846" t="s">
        <v>1958</v>
      </c>
      <c r="D846" t="s">
        <v>1090</v>
      </c>
      <c r="E846" s="4">
        <v>8</v>
      </c>
      <c r="F846" t="s">
        <v>2334</v>
      </c>
      <c r="G846" t="s">
        <v>2335</v>
      </c>
      <c r="H846" t="s">
        <v>37</v>
      </c>
      <c r="I846" t="s">
        <v>22</v>
      </c>
      <c r="J846" s="3">
        <v>0</v>
      </c>
      <c r="K846" s="3">
        <v>0</v>
      </c>
      <c r="L846" t="s">
        <v>22</v>
      </c>
      <c r="M846" s="3">
        <v>0</v>
      </c>
      <c r="N846" s="3">
        <v>86.296430517711173</v>
      </c>
      <c r="O846" t="s">
        <v>22</v>
      </c>
      <c r="P846" s="2">
        <v>0</v>
      </c>
      <c r="Q846" s="2">
        <v>0</v>
      </c>
      <c r="R846" t="s">
        <v>22</v>
      </c>
      <c r="S846" s="2">
        <v>0</v>
      </c>
      <c r="T846" s="2">
        <v>27.247956403269754</v>
      </c>
      <c r="U846" s="5">
        <v>0</v>
      </c>
    </row>
    <row r="847" spans="1:21" x14ac:dyDescent="0.25">
      <c r="A847" t="s">
        <v>1959</v>
      </c>
      <c r="B847" t="s">
        <v>1960</v>
      </c>
      <c r="C847" t="s">
        <v>253</v>
      </c>
      <c r="D847" t="s">
        <v>1961</v>
      </c>
      <c r="E847" s="4">
        <v>10</v>
      </c>
      <c r="F847" t="s">
        <v>2254</v>
      </c>
      <c r="G847" t="s">
        <v>2255</v>
      </c>
      <c r="H847" t="s">
        <v>21</v>
      </c>
      <c r="I847" t="s">
        <v>32</v>
      </c>
      <c r="J847" s="3">
        <v>11726.446819999999</v>
      </c>
      <c r="K847" s="3">
        <v>1066.04062</v>
      </c>
      <c r="L847" t="s">
        <v>22</v>
      </c>
      <c r="M847" s="3">
        <v>0</v>
      </c>
      <c r="N847" s="3">
        <v>66.64243908239095</v>
      </c>
      <c r="O847" t="s">
        <v>22</v>
      </c>
      <c r="P847" s="2">
        <v>0</v>
      </c>
      <c r="Q847" s="2">
        <v>191.39998407692309</v>
      </c>
      <c r="R847" t="s">
        <v>22</v>
      </c>
      <c r="S847" s="2">
        <v>0</v>
      </c>
      <c r="T847" s="2">
        <v>16.977928692699489</v>
      </c>
      <c r="U847" s="5">
        <v>11726.446819999999</v>
      </c>
    </row>
    <row r="848" spans="1:21" x14ac:dyDescent="0.25">
      <c r="A848" t="s">
        <v>1959</v>
      </c>
      <c r="B848" t="s">
        <v>1960</v>
      </c>
      <c r="C848" t="s">
        <v>1962</v>
      </c>
      <c r="D848" t="s">
        <v>1963</v>
      </c>
      <c r="E848" s="4">
        <v>10</v>
      </c>
      <c r="F848" t="s">
        <v>2254</v>
      </c>
      <c r="G848" t="s">
        <v>2255</v>
      </c>
      <c r="H848" t="s">
        <v>25</v>
      </c>
      <c r="I848" t="s">
        <v>22</v>
      </c>
      <c r="J848" s="3">
        <v>0</v>
      </c>
      <c r="K848" s="3">
        <v>1066.04062</v>
      </c>
      <c r="L848" t="s">
        <v>22</v>
      </c>
      <c r="M848" s="3">
        <v>0</v>
      </c>
      <c r="N848" s="3">
        <v>66.64243908239095</v>
      </c>
      <c r="O848" t="s">
        <v>22</v>
      </c>
      <c r="P848" s="2">
        <v>0</v>
      </c>
      <c r="Q848" s="2">
        <v>191.39998407692309</v>
      </c>
      <c r="R848" t="s">
        <v>22</v>
      </c>
      <c r="S848" s="2">
        <v>0</v>
      </c>
      <c r="T848" s="2">
        <v>16.977928692699489</v>
      </c>
      <c r="U848" s="5">
        <v>0</v>
      </c>
    </row>
    <row r="849" spans="1:21" x14ac:dyDescent="0.25">
      <c r="A849" t="s">
        <v>1959</v>
      </c>
      <c r="B849" t="s">
        <v>1960</v>
      </c>
      <c r="C849" t="s">
        <v>1964</v>
      </c>
      <c r="D849" t="s">
        <v>1965</v>
      </c>
      <c r="E849" s="4">
        <v>10</v>
      </c>
      <c r="F849" t="s">
        <v>2254</v>
      </c>
      <c r="G849" t="s">
        <v>2255</v>
      </c>
      <c r="H849" t="s">
        <v>25</v>
      </c>
      <c r="I849" t="s">
        <v>22</v>
      </c>
      <c r="J849" s="3">
        <v>0</v>
      </c>
      <c r="K849" s="3">
        <v>1066.04062</v>
      </c>
      <c r="L849" t="s">
        <v>22</v>
      </c>
      <c r="M849" s="3">
        <v>0</v>
      </c>
      <c r="N849" s="3">
        <v>66.64243908239095</v>
      </c>
      <c r="O849" t="s">
        <v>22</v>
      </c>
      <c r="P849" s="2">
        <v>0</v>
      </c>
      <c r="Q849" s="2">
        <v>191.39998407692309</v>
      </c>
      <c r="R849" t="s">
        <v>22</v>
      </c>
      <c r="S849" s="2">
        <v>0</v>
      </c>
      <c r="T849" s="2">
        <v>16.977928692699489</v>
      </c>
      <c r="U849" s="5">
        <v>0</v>
      </c>
    </row>
    <row r="850" spans="1:21" x14ac:dyDescent="0.25">
      <c r="A850" t="s">
        <v>1959</v>
      </c>
      <c r="B850" t="s">
        <v>1960</v>
      </c>
      <c r="C850" t="s">
        <v>1966</v>
      </c>
      <c r="D850" t="s">
        <v>1967</v>
      </c>
      <c r="E850" s="4">
        <v>10</v>
      </c>
      <c r="F850" t="s">
        <v>2254</v>
      </c>
      <c r="G850" t="s">
        <v>2255</v>
      </c>
      <c r="H850" t="s">
        <v>25</v>
      </c>
      <c r="I850" t="s">
        <v>22</v>
      </c>
      <c r="J850" s="3">
        <v>0</v>
      </c>
      <c r="K850" s="3">
        <v>1066.04062</v>
      </c>
      <c r="L850" t="s">
        <v>22</v>
      </c>
      <c r="M850" s="3">
        <v>0</v>
      </c>
      <c r="N850" s="3">
        <v>66.64243908239095</v>
      </c>
      <c r="O850" t="s">
        <v>22</v>
      </c>
      <c r="P850" s="2">
        <v>0</v>
      </c>
      <c r="Q850" s="2">
        <v>191.39998407692309</v>
      </c>
      <c r="R850" t="s">
        <v>22</v>
      </c>
      <c r="S850" s="2">
        <v>0</v>
      </c>
      <c r="T850" s="2">
        <v>16.977928692699489</v>
      </c>
      <c r="U850" s="5">
        <v>0</v>
      </c>
    </row>
    <row r="851" spans="1:21" x14ac:dyDescent="0.25">
      <c r="A851" t="s">
        <v>1959</v>
      </c>
      <c r="B851" t="s">
        <v>1960</v>
      </c>
      <c r="C851" t="s">
        <v>1915</v>
      </c>
      <c r="D851" t="s">
        <v>1968</v>
      </c>
      <c r="E851" s="4">
        <v>10</v>
      </c>
      <c r="F851" t="s">
        <v>2254</v>
      </c>
      <c r="G851" t="s">
        <v>2255</v>
      </c>
      <c r="H851" t="s">
        <v>37</v>
      </c>
      <c r="I851" t="s">
        <v>32</v>
      </c>
      <c r="J851" s="3">
        <v>7462.2843400000002</v>
      </c>
      <c r="K851" s="3">
        <v>1066.04062</v>
      </c>
      <c r="L851" t="s">
        <v>32</v>
      </c>
      <c r="M851" s="3">
        <v>1999.2731724717</v>
      </c>
      <c r="N851" s="3">
        <v>66.64243908239095</v>
      </c>
      <c r="O851" t="s">
        <v>22</v>
      </c>
      <c r="P851" s="2">
        <v>0</v>
      </c>
      <c r="Q851" s="2">
        <v>191.39998407692309</v>
      </c>
      <c r="R851" t="s">
        <v>22</v>
      </c>
      <c r="S851" s="2">
        <v>0</v>
      </c>
      <c r="T851" s="2">
        <v>16.977928692699489</v>
      </c>
      <c r="U851" s="5">
        <v>9461.5575124716997</v>
      </c>
    </row>
    <row r="852" spans="1:21" x14ac:dyDescent="0.25">
      <c r="A852" t="s">
        <v>1959</v>
      </c>
      <c r="B852" t="s">
        <v>1960</v>
      </c>
      <c r="C852" t="s">
        <v>1969</v>
      </c>
      <c r="D852" t="s">
        <v>1970</v>
      </c>
      <c r="E852" s="4">
        <v>10</v>
      </c>
      <c r="F852" t="s">
        <v>2254</v>
      </c>
      <c r="G852" t="s">
        <v>2255</v>
      </c>
      <c r="H852" t="s">
        <v>25</v>
      </c>
      <c r="I852" t="s">
        <v>22</v>
      </c>
      <c r="J852" s="3">
        <v>0</v>
      </c>
      <c r="K852" s="3">
        <v>1066.04062</v>
      </c>
      <c r="L852" t="s">
        <v>22</v>
      </c>
      <c r="M852" s="3">
        <v>0</v>
      </c>
      <c r="N852" s="3">
        <v>66.64243908239095</v>
      </c>
      <c r="O852" t="s">
        <v>22</v>
      </c>
      <c r="P852" s="2">
        <v>0</v>
      </c>
      <c r="Q852" s="2">
        <v>191.39998407692309</v>
      </c>
      <c r="R852" t="s">
        <v>22</v>
      </c>
      <c r="S852" s="2">
        <v>0</v>
      </c>
      <c r="T852" s="2">
        <v>16.977928692699489</v>
      </c>
      <c r="U852" s="5">
        <v>0</v>
      </c>
    </row>
    <row r="853" spans="1:21" x14ac:dyDescent="0.25">
      <c r="A853" t="s">
        <v>1971</v>
      </c>
      <c r="B853" t="s">
        <v>1972</v>
      </c>
      <c r="C853" t="s">
        <v>1973</v>
      </c>
      <c r="D853" t="s">
        <v>1974</v>
      </c>
      <c r="E853" s="4">
        <v>4</v>
      </c>
      <c r="F853" t="s">
        <v>2299</v>
      </c>
      <c r="G853" t="s">
        <v>1470</v>
      </c>
      <c r="H853" t="s">
        <v>69</v>
      </c>
      <c r="I853" t="s">
        <v>22</v>
      </c>
      <c r="J853" s="3">
        <v>0</v>
      </c>
      <c r="K853" s="3">
        <v>1725.049031</v>
      </c>
      <c r="L853" t="s">
        <v>22</v>
      </c>
      <c r="M853" s="3">
        <v>0</v>
      </c>
      <c r="N853" s="3">
        <v>40.661623415811711</v>
      </c>
      <c r="O853" t="s">
        <v>22</v>
      </c>
      <c r="P853" s="2">
        <v>0</v>
      </c>
      <c r="Q853" s="2">
        <v>273.36675022222221</v>
      </c>
      <c r="R853" t="s">
        <v>22</v>
      </c>
      <c r="S853" s="2">
        <v>0</v>
      </c>
      <c r="T853" s="2">
        <v>3.1635558367605188</v>
      </c>
      <c r="U853" s="5">
        <v>0</v>
      </c>
    </row>
    <row r="854" spans="1:21" x14ac:dyDescent="0.25">
      <c r="A854" t="s">
        <v>1971</v>
      </c>
      <c r="B854" t="s">
        <v>1972</v>
      </c>
      <c r="C854" t="s">
        <v>1975</v>
      </c>
      <c r="D854" t="s">
        <v>1976</v>
      </c>
      <c r="E854" s="4">
        <v>4</v>
      </c>
      <c r="F854" t="s">
        <v>2299</v>
      </c>
      <c r="G854" t="s">
        <v>1470</v>
      </c>
      <c r="H854" t="s">
        <v>37</v>
      </c>
      <c r="I854" t="s">
        <v>32</v>
      </c>
      <c r="J854" s="3">
        <v>1725.049031</v>
      </c>
      <c r="K854" s="3">
        <v>1725.049031</v>
      </c>
      <c r="L854" t="s">
        <v>32</v>
      </c>
      <c r="M854" s="3">
        <v>6221.2283826191997</v>
      </c>
      <c r="N854" s="3">
        <v>40.661623415811711</v>
      </c>
      <c r="O854" t="s">
        <v>32</v>
      </c>
      <c r="P854" s="2">
        <v>0</v>
      </c>
      <c r="Q854" s="2">
        <v>273.36675022222221</v>
      </c>
      <c r="R854" t="s">
        <v>22</v>
      </c>
      <c r="S854" s="2">
        <v>0</v>
      </c>
      <c r="T854" s="2">
        <v>3.1635558367605188</v>
      </c>
      <c r="U854" s="5">
        <v>7946.2774136192002</v>
      </c>
    </row>
    <row r="855" spans="1:21" x14ac:dyDescent="0.25">
      <c r="A855" t="s">
        <v>1971</v>
      </c>
      <c r="B855" t="s">
        <v>1972</v>
      </c>
      <c r="C855" t="s">
        <v>1977</v>
      </c>
      <c r="D855" t="s">
        <v>206</v>
      </c>
      <c r="E855" s="4">
        <v>4</v>
      </c>
      <c r="F855" t="s">
        <v>2299</v>
      </c>
      <c r="G855" t="s">
        <v>1470</v>
      </c>
      <c r="H855" t="s">
        <v>37</v>
      </c>
      <c r="I855" t="s">
        <v>32</v>
      </c>
      <c r="J855" s="3">
        <v>10350.294185999999</v>
      </c>
      <c r="K855" s="3">
        <v>1725.049031</v>
      </c>
      <c r="L855" t="s">
        <v>32</v>
      </c>
      <c r="M855" s="3">
        <v>4310.1320820760002</v>
      </c>
      <c r="N855" s="3">
        <v>40.661623415811711</v>
      </c>
      <c r="O855" t="s">
        <v>22</v>
      </c>
      <c r="P855" s="2">
        <v>0</v>
      </c>
      <c r="Q855" s="2">
        <v>273.36675022222221</v>
      </c>
      <c r="R855" t="s">
        <v>32</v>
      </c>
      <c r="S855" s="2">
        <v>335.33691869659998</v>
      </c>
      <c r="T855" s="2">
        <v>3.1635558367605188</v>
      </c>
      <c r="U855" s="5">
        <v>14995.7631867726</v>
      </c>
    </row>
    <row r="856" spans="1:21" x14ac:dyDescent="0.25">
      <c r="A856" t="s">
        <v>1971</v>
      </c>
      <c r="B856" t="s">
        <v>1972</v>
      </c>
      <c r="C856" t="s">
        <v>1978</v>
      </c>
      <c r="D856" t="s">
        <v>1979</v>
      </c>
      <c r="E856" s="4">
        <v>4</v>
      </c>
      <c r="F856" t="s">
        <v>2299</v>
      </c>
      <c r="G856" t="s">
        <v>1470</v>
      </c>
      <c r="H856" t="s">
        <v>21</v>
      </c>
      <c r="I856" t="s">
        <v>32</v>
      </c>
      <c r="J856" s="3">
        <v>3450.098062</v>
      </c>
      <c r="K856" s="3">
        <v>1725.049031</v>
      </c>
      <c r="L856" t="s">
        <v>22</v>
      </c>
      <c r="M856" s="3">
        <v>0</v>
      </c>
      <c r="N856" s="3">
        <v>40.661623415811711</v>
      </c>
      <c r="O856" t="s">
        <v>22</v>
      </c>
      <c r="P856" s="2">
        <v>0</v>
      </c>
      <c r="Q856" s="2">
        <v>273.36675022222221</v>
      </c>
      <c r="R856" t="s">
        <v>22</v>
      </c>
      <c r="S856" s="2">
        <v>0</v>
      </c>
      <c r="T856" s="2">
        <v>3.1635558367605188</v>
      </c>
      <c r="U856" s="5">
        <v>3450.098062</v>
      </c>
    </row>
    <row r="857" spans="1:21" x14ac:dyDescent="0.25">
      <c r="A857" t="s">
        <v>1980</v>
      </c>
      <c r="B857" t="s">
        <v>1981</v>
      </c>
      <c r="C857" t="s">
        <v>1982</v>
      </c>
      <c r="D857" t="s">
        <v>49</v>
      </c>
      <c r="E857" s="4">
        <v>9</v>
      </c>
      <c r="F857" t="s">
        <v>2340</v>
      </c>
      <c r="G857" t="s">
        <v>2341</v>
      </c>
      <c r="H857" t="s">
        <v>50</v>
      </c>
      <c r="I857" t="s">
        <v>32</v>
      </c>
      <c r="J857" s="3">
        <v>10591.925687999999</v>
      </c>
      <c r="K857" s="3">
        <v>882.66047400000002</v>
      </c>
      <c r="L857" t="s">
        <v>32</v>
      </c>
      <c r="M857" s="3">
        <v>1580.3500375094</v>
      </c>
      <c r="N857" s="3">
        <v>25.084921230307575</v>
      </c>
      <c r="O857" t="s">
        <v>22</v>
      </c>
      <c r="P857" s="2">
        <v>0</v>
      </c>
      <c r="Q857" s="2">
        <v>275.59846800000003</v>
      </c>
      <c r="R857" t="s">
        <v>32</v>
      </c>
      <c r="S857" s="2">
        <v>472.61815453859998</v>
      </c>
      <c r="T857" s="2">
        <v>7.5018754688672171</v>
      </c>
      <c r="U857" s="5">
        <v>12644.893880047999</v>
      </c>
    </row>
    <row r="858" spans="1:21" x14ac:dyDescent="0.25">
      <c r="A858" t="s">
        <v>1983</v>
      </c>
      <c r="B858" t="s">
        <v>1984</v>
      </c>
      <c r="C858" t="s">
        <v>1985</v>
      </c>
      <c r="D858" t="s">
        <v>1986</v>
      </c>
      <c r="E858" s="4">
        <v>7</v>
      </c>
      <c r="F858" t="s">
        <v>2331</v>
      </c>
      <c r="G858" t="s">
        <v>1069</v>
      </c>
      <c r="H858" t="s">
        <v>37</v>
      </c>
      <c r="I858" t="s">
        <v>22</v>
      </c>
      <c r="J858" s="3">
        <v>0</v>
      </c>
      <c r="K858" s="3">
        <v>0</v>
      </c>
      <c r="L858" t="s">
        <v>22</v>
      </c>
      <c r="M858" s="3">
        <v>0</v>
      </c>
      <c r="N858" s="3">
        <v>36.960378474275579</v>
      </c>
      <c r="O858" t="s">
        <v>22</v>
      </c>
      <c r="P858" s="2">
        <v>0</v>
      </c>
      <c r="Q858" s="2">
        <v>148.69957546875</v>
      </c>
      <c r="R858" t="s">
        <v>22</v>
      </c>
      <c r="S858" s="2">
        <v>0</v>
      </c>
      <c r="T858" s="2">
        <v>5.9136605558840918</v>
      </c>
      <c r="U858" s="5">
        <v>0</v>
      </c>
    </row>
    <row r="859" spans="1:21" x14ac:dyDescent="0.25">
      <c r="A859" t="s">
        <v>1987</v>
      </c>
      <c r="B859" t="s">
        <v>1988</v>
      </c>
      <c r="C859" t="s">
        <v>1989</v>
      </c>
      <c r="D859" t="s">
        <v>1990</v>
      </c>
      <c r="E859" s="4">
        <v>2</v>
      </c>
      <c r="F859" t="s">
        <v>2294</v>
      </c>
      <c r="G859" t="s">
        <v>1729</v>
      </c>
      <c r="H859" t="s">
        <v>21</v>
      </c>
      <c r="I859" t="s">
        <v>22</v>
      </c>
      <c r="J859" s="3">
        <v>0</v>
      </c>
      <c r="K859" s="3">
        <v>0</v>
      </c>
      <c r="L859" t="s">
        <v>22</v>
      </c>
      <c r="M859" s="3">
        <v>0</v>
      </c>
      <c r="N859" s="3">
        <v>12.296222664015904</v>
      </c>
      <c r="O859" t="s">
        <v>22</v>
      </c>
      <c r="P859" s="2">
        <v>0</v>
      </c>
      <c r="Q859" s="2">
        <v>0</v>
      </c>
      <c r="R859" t="s">
        <v>22</v>
      </c>
      <c r="S859" s="2">
        <v>0</v>
      </c>
      <c r="T859" s="2">
        <v>9.9403578528827037</v>
      </c>
      <c r="U859" s="5">
        <v>0</v>
      </c>
    </row>
    <row r="860" spans="1:21" x14ac:dyDescent="0.25">
      <c r="A860" t="s">
        <v>1991</v>
      </c>
      <c r="B860" t="s">
        <v>1992</v>
      </c>
      <c r="C860" t="s">
        <v>1993</v>
      </c>
      <c r="D860" t="s">
        <v>1994</v>
      </c>
      <c r="E860" s="4">
        <v>7</v>
      </c>
      <c r="F860" t="s">
        <v>2331</v>
      </c>
      <c r="G860" t="s">
        <v>1069</v>
      </c>
      <c r="H860" t="s">
        <v>37</v>
      </c>
      <c r="I860" t="s">
        <v>32</v>
      </c>
      <c r="J860" s="3">
        <v>6841.6071400000001</v>
      </c>
      <c r="K860" s="3">
        <v>1368.321428</v>
      </c>
      <c r="L860" t="s">
        <v>32</v>
      </c>
      <c r="M860" s="3">
        <v>571.67249757050001</v>
      </c>
      <c r="N860" s="3">
        <v>33.627793974732754</v>
      </c>
      <c r="O860" t="s">
        <v>22</v>
      </c>
      <c r="P860" s="2">
        <v>0</v>
      </c>
      <c r="Q860" s="2">
        <v>148.67313315384615</v>
      </c>
      <c r="R860" t="s">
        <v>32</v>
      </c>
      <c r="S860" s="2">
        <v>0</v>
      </c>
      <c r="T860" s="2">
        <v>0</v>
      </c>
      <c r="U860" s="5">
        <v>7413.2796375705002</v>
      </c>
    </row>
    <row r="861" spans="1:21" x14ac:dyDescent="0.25">
      <c r="A861" t="s">
        <v>1991</v>
      </c>
      <c r="B861" t="s">
        <v>1992</v>
      </c>
      <c r="C861" t="s">
        <v>1995</v>
      </c>
      <c r="D861" t="s">
        <v>1996</v>
      </c>
      <c r="E861" s="4">
        <v>7</v>
      </c>
      <c r="F861" t="s">
        <v>2331</v>
      </c>
      <c r="G861" t="s">
        <v>1069</v>
      </c>
      <c r="H861" t="s">
        <v>37</v>
      </c>
      <c r="I861" t="s">
        <v>32</v>
      </c>
      <c r="J861" s="3">
        <v>6841.6071400000001</v>
      </c>
      <c r="K861" s="3">
        <v>1368.321428</v>
      </c>
      <c r="L861" t="s">
        <v>32</v>
      </c>
      <c r="M861" s="3">
        <v>1076.0894071913999</v>
      </c>
      <c r="N861" s="3">
        <v>33.627793974732754</v>
      </c>
      <c r="O861" t="s">
        <v>22</v>
      </c>
      <c r="P861" s="2">
        <v>0</v>
      </c>
      <c r="Q861" s="2">
        <v>148.67313315384615</v>
      </c>
      <c r="R861" t="s">
        <v>32</v>
      </c>
      <c r="S861" s="2">
        <v>0</v>
      </c>
      <c r="T861" s="2">
        <v>0</v>
      </c>
      <c r="U861" s="5">
        <v>7917.6965471914</v>
      </c>
    </row>
    <row r="862" spans="1:21" x14ac:dyDescent="0.25">
      <c r="A862" t="s">
        <v>1997</v>
      </c>
      <c r="B862" t="s">
        <v>1998</v>
      </c>
      <c r="C862" t="s">
        <v>1999</v>
      </c>
      <c r="D862" t="s">
        <v>2000</v>
      </c>
      <c r="E862" s="4">
        <v>2</v>
      </c>
      <c r="F862" t="s">
        <v>2297</v>
      </c>
      <c r="G862" t="s">
        <v>398</v>
      </c>
      <c r="H862" t="s">
        <v>66</v>
      </c>
      <c r="I862" t="s">
        <v>22</v>
      </c>
      <c r="J862" s="3">
        <v>0</v>
      </c>
      <c r="K862" s="3">
        <v>0</v>
      </c>
      <c r="L862" t="s">
        <v>22</v>
      </c>
      <c r="M862" s="3">
        <v>0</v>
      </c>
      <c r="N862" s="3">
        <v>24.50880236205942</v>
      </c>
      <c r="O862" t="s">
        <v>22</v>
      </c>
      <c r="P862" s="2">
        <v>0</v>
      </c>
      <c r="Q862" s="2">
        <v>189.66371014492753</v>
      </c>
      <c r="R862" t="s">
        <v>2365</v>
      </c>
      <c r="S862" s="2">
        <v>0</v>
      </c>
      <c r="T862" s="2">
        <v>0</v>
      </c>
      <c r="U862" s="5">
        <v>0</v>
      </c>
    </row>
    <row r="863" spans="1:21" x14ac:dyDescent="0.25">
      <c r="A863" t="s">
        <v>2001</v>
      </c>
      <c r="B863" t="s">
        <v>2002</v>
      </c>
      <c r="C863" t="s">
        <v>2003</v>
      </c>
      <c r="D863" t="s">
        <v>2004</v>
      </c>
      <c r="E863" s="4">
        <v>4</v>
      </c>
      <c r="F863" t="s">
        <v>2309</v>
      </c>
      <c r="G863" t="s">
        <v>2310</v>
      </c>
      <c r="H863" t="s">
        <v>37</v>
      </c>
      <c r="I863" t="s">
        <v>32</v>
      </c>
      <c r="J863" s="3">
        <v>60008.461623000003</v>
      </c>
      <c r="K863" s="3">
        <v>1818.4382310000001</v>
      </c>
      <c r="L863" t="s">
        <v>32</v>
      </c>
      <c r="M863" s="3">
        <v>7875.3582791033996</v>
      </c>
      <c r="N863" s="3">
        <v>58.771330441070134</v>
      </c>
      <c r="O863" t="s">
        <v>22</v>
      </c>
      <c r="P863" s="2">
        <v>0</v>
      </c>
      <c r="Q863" s="2">
        <v>0</v>
      </c>
      <c r="R863" t="s">
        <v>2365</v>
      </c>
      <c r="S863" s="2">
        <v>0</v>
      </c>
      <c r="T863" s="2">
        <v>0</v>
      </c>
      <c r="U863" s="5">
        <v>67883.819902103394</v>
      </c>
    </row>
    <row r="864" spans="1:21" x14ac:dyDescent="0.25">
      <c r="A864" t="s">
        <v>2001</v>
      </c>
      <c r="B864" t="s">
        <v>2002</v>
      </c>
      <c r="C864" t="s">
        <v>297</v>
      </c>
      <c r="D864" t="s">
        <v>2005</v>
      </c>
      <c r="E864" s="4">
        <v>4</v>
      </c>
      <c r="F864" t="s">
        <v>2309</v>
      </c>
      <c r="G864" t="s">
        <v>2310</v>
      </c>
      <c r="H864" t="s">
        <v>63</v>
      </c>
      <c r="I864" t="s">
        <v>22</v>
      </c>
      <c r="J864" s="3">
        <v>0</v>
      </c>
      <c r="K864" s="3">
        <v>1818.4382310000001</v>
      </c>
      <c r="L864" t="s">
        <v>32</v>
      </c>
      <c r="M864" s="3">
        <v>3643.8224873463</v>
      </c>
      <c r="N864" s="3">
        <v>58.771330441070134</v>
      </c>
      <c r="O864" t="s">
        <v>32</v>
      </c>
      <c r="P864" s="2">
        <v>0</v>
      </c>
      <c r="Q864" s="2">
        <v>0</v>
      </c>
      <c r="R864" t="s">
        <v>2365</v>
      </c>
      <c r="S864" s="2">
        <v>0</v>
      </c>
      <c r="T864" s="2">
        <v>0</v>
      </c>
      <c r="U864" s="5">
        <v>3643.8224873463</v>
      </c>
    </row>
    <row r="865" spans="1:21" x14ac:dyDescent="0.25">
      <c r="A865" t="s">
        <v>2006</v>
      </c>
      <c r="B865" t="s">
        <v>2007</v>
      </c>
      <c r="C865" t="s">
        <v>426</v>
      </c>
      <c r="D865" t="s">
        <v>510</v>
      </c>
      <c r="E865" s="4">
        <v>2</v>
      </c>
      <c r="F865" t="s">
        <v>2308</v>
      </c>
      <c r="G865" t="s">
        <v>196</v>
      </c>
      <c r="H865" t="s">
        <v>47</v>
      </c>
      <c r="I865" t="s">
        <v>32</v>
      </c>
      <c r="J865" s="3">
        <v>0</v>
      </c>
      <c r="K865" s="3">
        <v>0</v>
      </c>
      <c r="L865" t="s">
        <v>32</v>
      </c>
      <c r="M865" s="3">
        <v>0</v>
      </c>
      <c r="N865" s="3">
        <v>0</v>
      </c>
      <c r="O865" t="s">
        <v>32</v>
      </c>
      <c r="P865" s="2">
        <v>0</v>
      </c>
      <c r="Q865" s="2">
        <v>0</v>
      </c>
      <c r="R865" t="s">
        <v>2365</v>
      </c>
      <c r="S865" s="2">
        <v>0</v>
      </c>
      <c r="T865" s="2">
        <v>0</v>
      </c>
      <c r="U865" s="5">
        <v>0</v>
      </c>
    </row>
    <row r="866" spans="1:21" x14ac:dyDescent="0.25">
      <c r="A866" t="s">
        <v>2008</v>
      </c>
      <c r="B866" t="s">
        <v>2009</v>
      </c>
      <c r="C866" t="s">
        <v>102</v>
      </c>
      <c r="D866" t="s">
        <v>2010</v>
      </c>
      <c r="E866" s="4">
        <v>12</v>
      </c>
      <c r="F866" t="s">
        <v>2359</v>
      </c>
      <c r="G866" t="s">
        <v>2360</v>
      </c>
      <c r="H866" t="s">
        <v>37</v>
      </c>
      <c r="I866" t="s">
        <v>32</v>
      </c>
      <c r="J866" s="3">
        <v>2398.1310159999998</v>
      </c>
      <c r="K866" s="3">
        <v>1199.0655079999999</v>
      </c>
      <c r="L866" t="s">
        <v>32</v>
      </c>
      <c r="M866" s="3">
        <v>0</v>
      </c>
      <c r="N866" s="3">
        <v>0</v>
      </c>
      <c r="O866" t="s">
        <v>22</v>
      </c>
      <c r="P866" s="2">
        <v>0</v>
      </c>
      <c r="Q866" s="2">
        <v>0</v>
      </c>
      <c r="R866" t="s">
        <v>2365</v>
      </c>
      <c r="S866" s="2">
        <v>0</v>
      </c>
      <c r="T866" s="2">
        <v>0</v>
      </c>
      <c r="U866" s="5">
        <v>2398.1310159999998</v>
      </c>
    </row>
    <row r="867" spans="1:21" x14ac:dyDescent="0.25">
      <c r="A867" t="s">
        <v>2011</v>
      </c>
      <c r="B867" t="s">
        <v>2012</v>
      </c>
      <c r="C867" t="s">
        <v>2013</v>
      </c>
      <c r="D867" t="s">
        <v>2014</v>
      </c>
      <c r="E867" s="4">
        <v>2</v>
      </c>
      <c r="F867" t="s">
        <v>2294</v>
      </c>
      <c r="G867" t="s">
        <v>1729</v>
      </c>
      <c r="H867" t="s">
        <v>37</v>
      </c>
      <c r="I867" t="s">
        <v>32</v>
      </c>
      <c r="J867" s="3">
        <v>4755.4505879999997</v>
      </c>
      <c r="K867" s="3">
        <v>2377.7252939999998</v>
      </c>
      <c r="L867" t="s">
        <v>32</v>
      </c>
      <c r="M867" s="3">
        <v>1869.9427074236</v>
      </c>
      <c r="N867" s="3">
        <v>23.973624454148471</v>
      </c>
      <c r="O867" t="s">
        <v>22</v>
      </c>
      <c r="P867" s="2">
        <v>0</v>
      </c>
      <c r="Q867" s="2">
        <v>173.74874054545455</v>
      </c>
      <c r="R867" t="s">
        <v>32</v>
      </c>
      <c r="S867" s="2">
        <v>486.5876481597</v>
      </c>
      <c r="T867" s="2">
        <v>6.2383031815346222</v>
      </c>
      <c r="U867" s="5">
        <v>7111.9809435833004</v>
      </c>
    </row>
    <row r="868" spans="1:21" x14ac:dyDescent="0.25">
      <c r="A868" t="s">
        <v>2015</v>
      </c>
      <c r="B868" t="s">
        <v>2016</v>
      </c>
      <c r="C868" t="s">
        <v>2017</v>
      </c>
      <c r="D868" t="s">
        <v>228</v>
      </c>
      <c r="E868" s="4">
        <v>2</v>
      </c>
      <c r="F868" t="s">
        <v>2321</v>
      </c>
      <c r="G868" t="s">
        <v>833</v>
      </c>
      <c r="H868" t="s">
        <v>417</v>
      </c>
      <c r="I868" t="s">
        <v>22</v>
      </c>
      <c r="J868" s="3">
        <v>0</v>
      </c>
      <c r="K868" s="3">
        <v>713.938939</v>
      </c>
      <c r="L868" t="s">
        <v>32</v>
      </c>
      <c r="M868" s="3">
        <v>760.69082872930005</v>
      </c>
      <c r="N868" s="3">
        <v>26.2307182320442</v>
      </c>
      <c r="O868" t="s">
        <v>22</v>
      </c>
      <c r="P868" s="2">
        <v>0</v>
      </c>
      <c r="Q868" s="2">
        <v>144.62734513274336</v>
      </c>
      <c r="R868" t="s">
        <v>22</v>
      </c>
      <c r="S868" s="2">
        <v>0</v>
      </c>
      <c r="T868" s="2">
        <v>0</v>
      </c>
      <c r="U868" s="5">
        <v>760.69082872930005</v>
      </c>
    </row>
    <row r="869" spans="1:21" x14ac:dyDescent="0.25">
      <c r="A869" t="s">
        <v>2015</v>
      </c>
      <c r="B869" t="s">
        <v>2016</v>
      </c>
      <c r="C869" t="s">
        <v>2018</v>
      </c>
      <c r="D869" t="s">
        <v>2019</v>
      </c>
      <c r="E869" s="4">
        <v>2</v>
      </c>
      <c r="F869" t="s">
        <v>2321</v>
      </c>
      <c r="G869" t="s">
        <v>833</v>
      </c>
      <c r="H869" t="s">
        <v>47</v>
      </c>
      <c r="I869" t="s">
        <v>32</v>
      </c>
      <c r="J869" s="3">
        <v>11423.023024</v>
      </c>
      <c r="K869" s="3">
        <v>713.938939</v>
      </c>
      <c r="L869" t="s">
        <v>32</v>
      </c>
      <c r="M869" s="3">
        <v>970.53657458559996</v>
      </c>
      <c r="N869" s="3">
        <v>26.2307182320442</v>
      </c>
      <c r="O869" t="s">
        <v>22</v>
      </c>
      <c r="P869" s="2">
        <v>0</v>
      </c>
      <c r="Q869" s="2">
        <v>144.62734513274336</v>
      </c>
      <c r="R869" t="s">
        <v>22</v>
      </c>
      <c r="S869" s="2">
        <v>0</v>
      </c>
      <c r="T869" s="2">
        <v>0</v>
      </c>
      <c r="U869" s="5">
        <v>12393.5595985856</v>
      </c>
    </row>
    <row r="870" spans="1:21" x14ac:dyDescent="0.25">
      <c r="A870" t="s">
        <v>2020</v>
      </c>
      <c r="B870" t="s">
        <v>2021</v>
      </c>
      <c r="C870" t="s">
        <v>2022</v>
      </c>
      <c r="D870" t="s">
        <v>2023</v>
      </c>
      <c r="E870" s="4">
        <v>2</v>
      </c>
      <c r="F870" t="s">
        <v>2321</v>
      </c>
      <c r="G870" t="s">
        <v>833</v>
      </c>
      <c r="H870" t="s">
        <v>37</v>
      </c>
      <c r="I870" t="s">
        <v>22</v>
      </c>
      <c r="J870" s="3">
        <v>0</v>
      </c>
      <c r="K870" s="3">
        <v>847.65689199999997</v>
      </c>
      <c r="L870" t="s">
        <v>22</v>
      </c>
      <c r="M870" s="3">
        <v>0</v>
      </c>
      <c r="N870" s="3">
        <v>37.968624317216268</v>
      </c>
      <c r="O870" t="s">
        <v>22</v>
      </c>
      <c r="P870" s="2">
        <v>0</v>
      </c>
      <c r="Q870" s="2">
        <v>173.69785241142858</v>
      </c>
      <c r="R870" t="s">
        <v>22</v>
      </c>
      <c r="S870" s="2">
        <v>0</v>
      </c>
      <c r="T870" s="2">
        <v>0</v>
      </c>
      <c r="U870" s="5">
        <v>0</v>
      </c>
    </row>
    <row r="871" spans="1:21" x14ac:dyDescent="0.25">
      <c r="A871" t="s">
        <v>2020</v>
      </c>
      <c r="B871" t="s">
        <v>2021</v>
      </c>
      <c r="C871" t="s">
        <v>2024</v>
      </c>
      <c r="D871" t="s">
        <v>556</v>
      </c>
      <c r="E871" s="4">
        <v>2</v>
      </c>
      <c r="F871" t="s">
        <v>2321</v>
      </c>
      <c r="G871" t="s">
        <v>833</v>
      </c>
      <c r="H871" t="s">
        <v>37</v>
      </c>
      <c r="I871" t="s">
        <v>22</v>
      </c>
      <c r="J871" s="3">
        <v>0</v>
      </c>
      <c r="K871" s="3">
        <v>847.65689199999997</v>
      </c>
      <c r="L871" t="s">
        <v>22</v>
      </c>
      <c r="M871" s="3">
        <v>0</v>
      </c>
      <c r="N871" s="3">
        <v>37.968624317216268</v>
      </c>
      <c r="O871" t="s">
        <v>22</v>
      </c>
      <c r="P871" s="2">
        <v>0</v>
      </c>
      <c r="Q871" s="2">
        <v>173.69785241142858</v>
      </c>
      <c r="R871" t="s">
        <v>22</v>
      </c>
      <c r="S871" s="2">
        <v>0</v>
      </c>
      <c r="T871" s="2">
        <v>0</v>
      </c>
      <c r="U871" s="5">
        <v>0</v>
      </c>
    </row>
    <row r="872" spans="1:21" x14ac:dyDescent="0.25">
      <c r="A872" t="s">
        <v>2020</v>
      </c>
      <c r="B872" t="s">
        <v>2021</v>
      </c>
      <c r="C872" t="s">
        <v>2025</v>
      </c>
      <c r="D872" t="s">
        <v>456</v>
      </c>
      <c r="E872" s="4">
        <v>2</v>
      </c>
      <c r="F872" t="s">
        <v>2321</v>
      </c>
      <c r="G872" t="s">
        <v>833</v>
      </c>
      <c r="H872" t="s">
        <v>37</v>
      </c>
      <c r="I872" t="s">
        <v>32</v>
      </c>
      <c r="J872" s="3">
        <v>13562.510272</v>
      </c>
      <c r="K872" s="3">
        <v>847.65689199999997</v>
      </c>
      <c r="L872" t="s">
        <v>32</v>
      </c>
      <c r="M872" s="3">
        <v>2999.5213210601</v>
      </c>
      <c r="N872" s="3">
        <v>37.968624317216268</v>
      </c>
      <c r="O872" t="s">
        <v>32</v>
      </c>
      <c r="P872" s="2">
        <v>0</v>
      </c>
      <c r="Q872" s="2">
        <v>173.69785241142858</v>
      </c>
      <c r="R872" t="s">
        <v>2365</v>
      </c>
      <c r="S872" s="2">
        <v>0</v>
      </c>
      <c r="T872" s="2">
        <v>0</v>
      </c>
      <c r="U872" s="5">
        <v>16562.031593060099</v>
      </c>
    </row>
    <row r="873" spans="1:21" x14ac:dyDescent="0.25">
      <c r="A873" t="s">
        <v>2020</v>
      </c>
      <c r="B873" t="s">
        <v>2021</v>
      </c>
      <c r="C873" t="s">
        <v>2026</v>
      </c>
      <c r="D873" t="s">
        <v>2027</v>
      </c>
      <c r="E873" s="4">
        <v>2</v>
      </c>
      <c r="F873" t="s">
        <v>2321</v>
      </c>
      <c r="G873" t="s">
        <v>833</v>
      </c>
      <c r="H873" t="s">
        <v>37</v>
      </c>
      <c r="I873" t="s">
        <v>32</v>
      </c>
      <c r="J873" s="3">
        <v>0</v>
      </c>
      <c r="K873" s="3">
        <v>847.65689199999997</v>
      </c>
      <c r="L873" t="s">
        <v>32</v>
      </c>
      <c r="M873" s="3">
        <v>2429.9919563018002</v>
      </c>
      <c r="N873" s="3">
        <v>37.968624317216268</v>
      </c>
      <c r="O873" t="s">
        <v>32</v>
      </c>
      <c r="P873" s="2">
        <v>0</v>
      </c>
      <c r="Q873" s="2">
        <v>173.69785241142858</v>
      </c>
      <c r="R873" t="s">
        <v>2365</v>
      </c>
      <c r="S873" s="2">
        <v>0</v>
      </c>
      <c r="T873" s="2">
        <v>0</v>
      </c>
      <c r="U873" s="5">
        <v>2429.9919563018002</v>
      </c>
    </row>
    <row r="874" spans="1:21" x14ac:dyDescent="0.25">
      <c r="A874" t="s">
        <v>2020</v>
      </c>
      <c r="B874" t="s">
        <v>2021</v>
      </c>
      <c r="C874" t="s">
        <v>2028</v>
      </c>
      <c r="D874" t="s">
        <v>2029</v>
      </c>
      <c r="E874" s="4">
        <v>2</v>
      </c>
      <c r="F874" t="s">
        <v>2321</v>
      </c>
      <c r="G874" t="s">
        <v>833</v>
      </c>
      <c r="H874" t="s">
        <v>63</v>
      </c>
      <c r="I874" t="s">
        <v>32</v>
      </c>
      <c r="J874" s="3">
        <v>0</v>
      </c>
      <c r="K874" s="3">
        <v>847.65689199999997</v>
      </c>
      <c r="L874" t="s">
        <v>32</v>
      </c>
      <c r="M874" s="3">
        <v>15605.1045943759</v>
      </c>
      <c r="N874" s="3">
        <v>37.968624317216268</v>
      </c>
      <c r="O874" t="s">
        <v>32</v>
      </c>
      <c r="P874" s="2">
        <v>0</v>
      </c>
      <c r="Q874" s="2">
        <v>173.69785241142858</v>
      </c>
      <c r="R874" t="s">
        <v>2365</v>
      </c>
      <c r="S874" s="2">
        <v>0</v>
      </c>
      <c r="T874" s="2">
        <v>0</v>
      </c>
      <c r="U874" s="5">
        <v>15605.1045943759</v>
      </c>
    </row>
    <row r="875" spans="1:21" x14ac:dyDescent="0.25">
      <c r="A875" t="s">
        <v>2020</v>
      </c>
      <c r="B875" t="s">
        <v>2021</v>
      </c>
      <c r="C875" t="s">
        <v>2030</v>
      </c>
      <c r="D875" t="s">
        <v>2031</v>
      </c>
      <c r="E875" s="4">
        <v>2</v>
      </c>
      <c r="F875" t="s">
        <v>2321</v>
      </c>
      <c r="G875" t="s">
        <v>833</v>
      </c>
      <c r="H875" t="s">
        <v>63</v>
      </c>
      <c r="I875" t="s">
        <v>22</v>
      </c>
      <c r="J875" s="3">
        <v>0</v>
      </c>
      <c r="K875" s="3">
        <v>847.65689199999997</v>
      </c>
      <c r="L875" t="s">
        <v>22</v>
      </c>
      <c r="M875" s="3">
        <v>0</v>
      </c>
      <c r="N875" s="3">
        <v>37.968624317216268</v>
      </c>
      <c r="O875" t="s">
        <v>22</v>
      </c>
      <c r="P875" s="2">
        <v>0</v>
      </c>
      <c r="Q875" s="2">
        <v>173.69785241142858</v>
      </c>
      <c r="R875" t="s">
        <v>22</v>
      </c>
      <c r="S875" s="2">
        <v>0</v>
      </c>
      <c r="T875" s="2">
        <v>0</v>
      </c>
      <c r="U875" s="5">
        <v>0</v>
      </c>
    </row>
    <row r="876" spans="1:21" x14ac:dyDescent="0.25">
      <c r="A876" t="s">
        <v>2020</v>
      </c>
      <c r="B876" t="s">
        <v>2021</v>
      </c>
      <c r="C876" t="s">
        <v>2032</v>
      </c>
      <c r="D876" t="s">
        <v>2033</v>
      </c>
      <c r="E876" s="4">
        <v>2</v>
      </c>
      <c r="F876" t="s">
        <v>2321</v>
      </c>
      <c r="G876" t="s">
        <v>833</v>
      </c>
      <c r="H876" t="s">
        <v>2034</v>
      </c>
      <c r="I876" t="s">
        <v>32</v>
      </c>
      <c r="J876" s="3">
        <v>22039.079192000001</v>
      </c>
      <c r="K876" s="3">
        <v>847.65689199999997</v>
      </c>
      <c r="L876" t="s">
        <v>32</v>
      </c>
      <c r="M876" s="3">
        <v>4973.8897855552996</v>
      </c>
      <c r="N876" s="3">
        <v>37.968624317216268</v>
      </c>
      <c r="O876" t="s">
        <v>32</v>
      </c>
      <c r="P876" s="2">
        <v>0</v>
      </c>
      <c r="Q876" s="2">
        <v>173.69785241142858</v>
      </c>
      <c r="R876" t="s">
        <v>2365</v>
      </c>
      <c r="S876" s="2">
        <v>0</v>
      </c>
      <c r="T876" s="2">
        <v>0</v>
      </c>
      <c r="U876" s="5">
        <v>27012.968977555302</v>
      </c>
    </row>
    <row r="877" spans="1:21" x14ac:dyDescent="0.25">
      <c r="A877" t="s">
        <v>2020</v>
      </c>
      <c r="B877" t="s">
        <v>2021</v>
      </c>
      <c r="C877" t="s">
        <v>2035</v>
      </c>
      <c r="D877" t="s">
        <v>2036</v>
      </c>
      <c r="E877" s="4">
        <v>2</v>
      </c>
      <c r="F877" t="s">
        <v>2321</v>
      </c>
      <c r="G877" t="s">
        <v>833</v>
      </c>
      <c r="H877" t="s">
        <v>1898</v>
      </c>
      <c r="I877" t="s">
        <v>32</v>
      </c>
      <c r="J877" s="3">
        <v>3390.6275679999999</v>
      </c>
      <c r="K877" s="3">
        <v>847.65689199999997</v>
      </c>
      <c r="L877" t="s">
        <v>32</v>
      </c>
      <c r="M877" s="3">
        <v>2581.8664535706998</v>
      </c>
      <c r="N877" s="3">
        <v>37.968624317216268</v>
      </c>
      <c r="O877" t="s">
        <v>32</v>
      </c>
      <c r="P877" s="2">
        <v>0</v>
      </c>
      <c r="Q877" s="2">
        <v>173.69785241142858</v>
      </c>
      <c r="R877" t="s">
        <v>2365</v>
      </c>
      <c r="S877" s="2">
        <v>0</v>
      </c>
      <c r="T877" s="2">
        <v>0</v>
      </c>
      <c r="U877" s="5">
        <v>5972.4940215707002</v>
      </c>
    </row>
    <row r="878" spans="1:21" x14ac:dyDescent="0.25">
      <c r="A878" t="s">
        <v>2020</v>
      </c>
      <c r="B878" t="s">
        <v>2021</v>
      </c>
      <c r="C878" t="s">
        <v>2037</v>
      </c>
      <c r="D878" t="s">
        <v>249</v>
      </c>
      <c r="E878" s="4">
        <v>2</v>
      </c>
      <c r="F878" t="s">
        <v>2321</v>
      </c>
      <c r="G878" t="s">
        <v>833</v>
      </c>
      <c r="H878" t="s">
        <v>37</v>
      </c>
      <c r="I878" t="s">
        <v>32</v>
      </c>
      <c r="J878" s="3">
        <v>7628.9120279999997</v>
      </c>
      <c r="K878" s="3">
        <v>847.65689199999997</v>
      </c>
      <c r="L878" t="s">
        <v>32</v>
      </c>
      <c r="M878" s="3">
        <v>2961.5526967429</v>
      </c>
      <c r="N878" s="3">
        <v>37.968624317216268</v>
      </c>
      <c r="O878" t="s">
        <v>32</v>
      </c>
      <c r="P878" s="2">
        <v>0</v>
      </c>
      <c r="Q878" s="2">
        <v>173.69785241142858</v>
      </c>
      <c r="R878" t="s">
        <v>2365</v>
      </c>
      <c r="S878" s="2">
        <v>0</v>
      </c>
      <c r="T878" s="2">
        <v>0</v>
      </c>
      <c r="U878" s="5">
        <v>10590.4647247429</v>
      </c>
    </row>
    <row r="879" spans="1:21" x14ac:dyDescent="0.25">
      <c r="A879" t="s">
        <v>2020</v>
      </c>
      <c r="B879" t="s">
        <v>2021</v>
      </c>
      <c r="C879" t="s">
        <v>2038</v>
      </c>
      <c r="D879" t="s">
        <v>2039</v>
      </c>
      <c r="E879" s="4">
        <v>2</v>
      </c>
      <c r="F879" t="s">
        <v>2321</v>
      </c>
      <c r="G879" t="s">
        <v>833</v>
      </c>
      <c r="H879" t="s">
        <v>37</v>
      </c>
      <c r="I879" t="s">
        <v>32</v>
      </c>
      <c r="J879" s="3">
        <v>46621.129059999999</v>
      </c>
      <c r="K879" s="3">
        <v>847.65689199999997</v>
      </c>
      <c r="L879" t="s">
        <v>32</v>
      </c>
      <c r="M879" s="3">
        <v>8201.2228525187002</v>
      </c>
      <c r="N879" s="3">
        <v>37.968624317216268</v>
      </c>
      <c r="O879" t="s">
        <v>32</v>
      </c>
      <c r="P879" s="2">
        <v>0</v>
      </c>
      <c r="Q879" s="2">
        <v>173.69785241142858</v>
      </c>
      <c r="R879" t="s">
        <v>2365</v>
      </c>
      <c r="S879" s="2">
        <v>0</v>
      </c>
      <c r="T879" s="2">
        <v>0</v>
      </c>
      <c r="U879" s="5">
        <v>54822.351912518701</v>
      </c>
    </row>
    <row r="880" spans="1:21" x14ac:dyDescent="0.25">
      <c r="A880" t="s">
        <v>2020</v>
      </c>
      <c r="B880" t="s">
        <v>2021</v>
      </c>
      <c r="C880" t="s">
        <v>2040</v>
      </c>
      <c r="D880" t="s">
        <v>1565</v>
      </c>
      <c r="E880" s="4">
        <v>2</v>
      </c>
      <c r="F880" t="s">
        <v>2321</v>
      </c>
      <c r="G880" t="s">
        <v>833</v>
      </c>
      <c r="H880" t="s">
        <v>47</v>
      </c>
      <c r="I880" t="s">
        <v>22</v>
      </c>
      <c r="J880" s="3">
        <v>0</v>
      </c>
      <c r="K880" s="3">
        <v>847.65689199999997</v>
      </c>
      <c r="L880" t="s">
        <v>32</v>
      </c>
      <c r="M880" s="3">
        <v>2999.5213210601</v>
      </c>
      <c r="N880" s="3">
        <v>37.968624317216268</v>
      </c>
      <c r="O880" t="s">
        <v>22</v>
      </c>
      <c r="P880" s="2">
        <v>0</v>
      </c>
      <c r="Q880" s="2">
        <v>173.69785241142858</v>
      </c>
      <c r="R880" t="s">
        <v>2365</v>
      </c>
      <c r="S880" s="2">
        <v>0</v>
      </c>
      <c r="T880" s="2">
        <v>0</v>
      </c>
      <c r="U880" s="5">
        <v>2999.5213210601</v>
      </c>
    </row>
    <row r="881" spans="1:21" x14ac:dyDescent="0.25">
      <c r="A881" t="s">
        <v>2020</v>
      </c>
      <c r="B881" t="s">
        <v>2021</v>
      </c>
      <c r="C881" t="s">
        <v>2041</v>
      </c>
      <c r="D881" t="s">
        <v>2042</v>
      </c>
      <c r="E881" s="4">
        <v>2</v>
      </c>
      <c r="F881" t="s">
        <v>2321</v>
      </c>
      <c r="G881" t="s">
        <v>833</v>
      </c>
      <c r="H881" t="s">
        <v>80</v>
      </c>
      <c r="I881" t="s">
        <v>32</v>
      </c>
      <c r="J881" s="3">
        <v>15257.824055999999</v>
      </c>
      <c r="K881" s="3">
        <v>847.65689199999997</v>
      </c>
      <c r="L881" t="s">
        <v>32</v>
      </c>
      <c r="M881" s="3">
        <v>3189.3644426462001</v>
      </c>
      <c r="N881" s="3">
        <v>37.968624317216268</v>
      </c>
      <c r="O881" t="s">
        <v>32</v>
      </c>
      <c r="P881" s="2">
        <v>0</v>
      </c>
      <c r="Q881" s="2">
        <v>173.69785241142858</v>
      </c>
      <c r="R881" t="s">
        <v>2365</v>
      </c>
      <c r="S881" s="2">
        <v>0</v>
      </c>
      <c r="T881" s="2">
        <v>0</v>
      </c>
      <c r="U881" s="5">
        <v>18447.188498646199</v>
      </c>
    </row>
    <row r="882" spans="1:21" x14ac:dyDescent="0.25">
      <c r="A882" t="s">
        <v>2020</v>
      </c>
      <c r="B882" t="s">
        <v>2021</v>
      </c>
      <c r="C882" t="s">
        <v>2043</v>
      </c>
      <c r="D882" t="s">
        <v>2044</v>
      </c>
      <c r="E882" s="4">
        <v>2</v>
      </c>
      <c r="F882" t="s">
        <v>2321</v>
      </c>
      <c r="G882" t="s">
        <v>833</v>
      </c>
      <c r="H882" t="s">
        <v>87</v>
      </c>
      <c r="I882" t="s">
        <v>32</v>
      </c>
      <c r="J882" s="3">
        <v>0</v>
      </c>
      <c r="K882" s="3">
        <v>847.65689199999997</v>
      </c>
      <c r="L882" t="s">
        <v>32</v>
      </c>
      <c r="M882" s="3">
        <v>2771.7095751567999</v>
      </c>
      <c r="N882" s="3">
        <v>37.968624317216268</v>
      </c>
      <c r="O882" t="s">
        <v>32</v>
      </c>
      <c r="P882" s="2">
        <v>0</v>
      </c>
      <c r="Q882" s="2">
        <v>173.69785241142858</v>
      </c>
      <c r="R882" t="s">
        <v>2365</v>
      </c>
      <c r="S882" s="2">
        <v>0</v>
      </c>
      <c r="T882" s="2">
        <v>0</v>
      </c>
      <c r="U882" s="5">
        <v>2771.7095751567999</v>
      </c>
    </row>
    <row r="883" spans="1:21" x14ac:dyDescent="0.25">
      <c r="A883" t="s">
        <v>2045</v>
      </c>
      <c r="B883" t="s">
        <v>2046</v>
      </c>
      <c r="C883" t="s">
        <v>588</v>
      </c>
      <c r="D883" t="s">
        <v>638</v>
      </c>
      <c r="E883" s="4">
        <v>1</v>
      </c>
      <c r="F883" t="s">
        <v>2292</v>
      </c>
      <c r="G883" t="s">
        <v>464</v>
      </c>
      <c r="H883" t="s">
        <v>138</v>
      </c>
      <c r="I883" t="s">
        <v>32</v>
      </c>
      <c r="J883" s="3">
        <v>1688.118782</v>
      </c>
      <c r="K883" s="3">
        <v>844.05939100000001</v>
      </c>
      <c r="L883" t="s">
        <v>32</v>
      </c>
      <c r="M883" s="3">
        <v>0</v>
      </c>
      <c r="N883" s="3">
        <v>0</v>
      </c>
      <c r="O883" t="s">
        <v>22</v>
      </c>
      <c r="P883" s="2">
        <v>0</v>
      </c>
      <c r="Q883" s="2">
        <v>0</v>
      </c>
      <c r="R883" t="s">
        <v>32</v>
      </c>
      <c r="S883" s="2">
        <v>0</v>
      </c>
      <c r="T883" s="2">
        <v>0</v>
      </c>
      <c r="U883" s="5">
        <v>1688.118782</v>
      </c>
    </row>
    <row r="884" spans="1:21" x14ac:dyDescent="0.25">
      <c r="A884" t="s">
        <v>2045</v>
      </c>
      <c r="B884" t="s">
        <v>2046</v>
      </c>
      <c r="C884" t="s">
        <v>2047</v>
      </c>
      <c r="D884" t="s">
        <v>2048</v>
      </c>
      <c r="E884" s="4">
        <v>1</v>
      </c>
      <c r="F884" t="s">
        <v>2292</v>
      </c>
      <c r="G884" t="s">
        <v>464</v>
      </c>
      <c r="H884" t="s">
        <v>37</v>
      </c>
      <c r="I884" t="s">
        <v>32</v>
      </c>
      <c r="J884" s="3">
        <v>10128.712691999999</v>
      </c>
      <c r="K884" s="3">
        <v>844.05939100000001</v>
      </c>
      <c r="L884" t="s">
        <v>32</v>
      </c>
      <c r="M884" s="3">
        <v>1572.4681906405001</v>
      </c>
      <c r="N884" s="3">
        <v>31.449363812810006</v>
      </c>
      <c r="O884" t="s">
        <v>22</v>
      </c>
      <c r="P884" s="2">
        <v>0</v>
      </c>
      <c r="Q884" s="2">
        <v>167.19506874427131</v>
      </c>
      <c r="R884" t="s">
        <v>32</v>
      </c>
      <c r="S884" s="2">
        <v>62.525871641099997</v>
      </c>
      <c r="T884" s="2">
        <v>1.2505174328225628</v>
      </c>
      <c r="U884" s="5">
        <v>11763.7067542816</v>
      </c>
    </row>
    <row r="885" spans="1:21" x14ac:dyDescent="0.25">
      <c r="A885" t="s">
        <v>2045</v>
      </c>
      <c r="B885" t="s">
        <v>2046</v>
      </c>
      <c r="C885" t="s">
        <v>2049</v>
      </c>
      <c r="D885" t="s">
        <v>2050</v>
      </c>
      <c r="E885" s="4">
        <v>1</v>
      </c>
      <c r="F885" t="s">
        <v>2292</v>
      </c>
      <c r="G885" t="s">
        <v>464</v>
      </c>
      <c r="H885" t="s">
        <v>63</v>
      </c>
      <c r="I885" t="s">
        <v>22</v>
      </c>
      <c r="J885" s="3">
        <v>0</v>
      </c>
      <c r="K885" s="3">
        <v>844.05939100000001</v>
      </c>
      <c r="L885" t="s">
        <v>32</v>
      </c>
      <c r="M885" s="3">
        <v>20001.7953849472</v>
      </c>
      <c r="N885" s="3">
        <v>31.449363812810006</v>
      </c>
      <c r="O885" t="s">
        <v>22</v>
      </c>
      <c r="P885" s="2">
        <v>0</v>
      </c>
      <c r="Q885" s="2">
        <v>167.19506874427131</v>
      </c>
      <c r="R885" t="s">
        <v>32</v>
      </c>
      <c r="S885" s="2">
        <v>795.32908727510005</v>
      </c>
      <c r="T885" s="2">
        <v>1.2505174328225628</v>
      </c>
      <c r="U885" s="5">
        <v>20797.124472222298</v>
      </c>
    </row>
    <row r="886" spans="1:21" x14ac:dyDescent="0.25">
      <c r="A886" t="s">
        <v>2045</v>
      </c>
      <c r="B886" t="s">
        <v>2046</v>
      </c>
      <c r="C886" t="s">
        <v>529</v>
      </c>
      <c r="D886" t="s">
        <v>530</v>
      </c>
      <c r="E886" s="4">
        <v>1</v>
      </c>
      <c r="F886" t="s">
        <v>2292</v>
      </c>
      <c r="G886" t="s">
        <v>464</v>
      </c>
      <c r="H886" t="s">
        <v>21</v>
      </c>
      <c r="I886" t="s">
        <v>32</v>
      </c>
      <c r="J886" s="3">
        <v>4220.2969549999998</v>
      </c>
      <c r="K886" s="3">
        <v>844.05939100000001</v>
      </c>
      <c r="L886" t="s">
        <v>32</v>
      </c>
      <c r="M886" s="3">
        <v>0</v>
      </c>
      <c r="N886" s="3">
        <v>0</v>
      </c>
      <c r="O886" t="s">
        <v>22</v>
      </c>
      <c r="P886" s="2">
        <v>0</v>
      </c>
      <c r="Q886" s="2">
        <v>0</v>
      </c>
      <c r="R886" t="s">
        <v>2365</v>
      </c>
      <c r="S886" s="2">
        <v>0</v>
      </c>
      <c r="T886" s="2">
        <v>0</v>
      </c>
      <c r="U886" s="5">
        <v>4220.2969549999998</v>
      </c>
    </row>
    <row r="887" spans="1:21" x14ac:dyDescent="0.25">
      <c r="A887" t="s">
        <v>2045</v>
      </c>
      <c r="B887" t="s">
        <v>2046</v>
      </c>
      <c r="C887" t="s">
        <v>1486</v>
      </c>
      <c r="D887" t="s">
        <v>2051</v>
      </c>
      <c r="E887" s="4">
        <v>1</v>
      </c>
      <c r="F887" t="s">
        <v>2292</v>
      </c>
      <c r="G887" t="s">
        <v>464</v>
      </c>
      <c r="H887" t="s">
        <v>37</v>
      </c>
      <c r="I887" t="s">
        <v>32</v>
      </c>
      <c r="J887" s="3">
        <v>11816.831474000001</v>
      </c>
      <c r="K887" s="3">
        <v>844.05939100000001</v>
      </c>
      <c r="L887" t="s">
        <v>32</v>
      </c>
      <c r="M887" s="3">
        <v>4591.6071166702995</v>
      </c>
      <c r="N887" s="3">
        <v>31.449363812810006</v>
      </c>
      <c r="O887" t="s">
        <v>22</v>
      </c>
      <c r="P887" s="2">
        <v>0</v>
      </c>
      <c r="Q887" s="2">
        <v>167.19506874427131</v>
      </c>
      <c r="R887" t="s">
        <v>32</v>
      </c>
      <c r="S887" s="2">
        <v>182.57554519210001</v>
      </c>
      <c r="T887" s="2">
        <v>1.2505174328225628</v>
      </c>
      <c r="U887" s="5">
        <v>16591.014135862399</v>
      </c>
    </row>
    <row r="888" spans="1:21" x14ac:dyDescent="0.25">
      <c r="A888" t="s">
        <v>2045</v>
      </c>
      <c r="B888" t="s">
        <v>2046</v>
      </c>
      <c r="C888" t="s">
        <v>1488</v>
      </c>
      <c r="D888" t="s">
        <v>2052</v>
      </c>
      <c r="E888" s="4">
        <v>1</v>
      </c>
      <c r="F888" t="s">
        <v>2292</v>
      </c>
      <c r="G888" t="s">
        <v>464</v>
      </c>
      <c r="H888" t="s">
        <v>92</v>
      </c>
      <c r="I888" t="s">
        <v>32</v>
      </c>
      <c r="J888" s="3">
        <v>3376.237564</v>
      </c>
      <c r="K888" s="3">
        <v>844.05939100000001</v>
      </c>
      <c r="L888" t="s">
        <v>32</v>
      </c>
      <c r="M888" s="3">
        <v>3522.3287470347</v>
      </c>
      <c r="N888" s="3">
        <v>31.449363812810006</v>
      </c>
      <c r="O888" t="s">
        <v>22</v>
      </c>
      <c r="P888" s="2">
        <v>0</v>
      </c>
      <c r="Q888" s="2">
        <v>167.19506874427131</v>
      </c>
      <c r="R888" t="s">
        <v>32</v>
      </c>
      <c r="S888" s="2">
        <v>140.05795247610001</v>
      </c>
      <c r="T888" s="2">
        <v>1.2505174328225628</v>
      </c>
      <c r="U888" s="5">
        <v>7038.6242635108001</v>
      </c>
    </row>
    <row r="889" spans="1:21" x14ac:dyDescent="0.25">
      <c r="A889" t="s">
        <v>2045</v>
      </c>
      <c r="B889" t="s">
        <v>2046</v>
      </c>
      <c r="C889" t="s">
        <v>2053</v>
      </c>
      <c r="D889" t="s">
        <v>170</v>
      </c>
      <c r="E889" s="4">
        <v>1</v>
      </c>
      <c r="F889" t="s">
        <v>2292</v>
      </c>
      <c r="G889" t="s">
        <v>464</v>
      </c>
      <c r="H889" t="s">
        <v>21</v>
      </c>
      <c r="I889" t="s">
        <v>22</v>
      </c>
      <c r="J889" s="3">
        <v>0</v>
      </c>
      <c r="K889" s="3">
        <v>844.05939100000001</v>
      </c>
      <c r="L889" t="s">
        <v>22</v>
      </c>
      <c r="M889" s="3">
        <v>0</v>
      </c>
      <c r="N889" s="3">
        <v>31.449363812810006</v>
      </c>
      <c r="O889" t="s">
        <v>22</v>
      </c>
      <c r="P889" s="2">
        <v>0</v>
      </c>
      <c r="Q889" s="2">
        <v>167.19506874427131</v>
      </c>
      <c r="R889" t="s">
        <v>22</v>
      </c>
      <c r="S889" s="2">
        <v>0</v>
      </c>
      <c r="T889" s="2">
        <v>1.2505174328225628</v>
      </c>
      <c r="U889" s="5">
        <v>0</v>
      </c>
    </row>
    <row r="890" spans="1:21" x14ac:dyDescent="0.25">
      <c r="A890" t="s">
        <v>2045</v>
      </c>
      <c r="B890" t="s">
        <v>2046</v>
      </c>
      <c r="C890" t="s">
        <v>2054</v>
      </c>
      <c r="D890" t="s">
        <v>767</v>
      </c>
      <c r="E890" s="4">
        <v>1</v>
      </c>
      <c r="F890" t="s">
        <v>2292</v>
      </c>
      <c r="G890" t="s">
        <v>464</v>
      </c>
      <c r="H890" t="s">
        <v>37</v>
      </c>
      <c r="I890" t="s">
        <v>32</v>
      </c>
      <c r="J890" s="3">
        <v>2532.1781729999998</v>
      </c>
      <c r="K890" s="3">
        <v>844.05939100000001</v>
      </c>
      <c r="L890" t="s">
        <v>32</v>
      </c>
      <c r="M890" s="3">
        <v>5409.2905758033003</v>
      </c>
      <c r="N890" s="3">
        <v>31.449363812810006</v>
      </c>
      <c r="O890" t="s">
        <v>22</v>
      </c>
      <c r="P890" s="2">
        <v>0</v>
      </c>
      <c r="Q890" s="2">
        <v>167.19506874427131</v>
      </c>
      <c r="R890" t="s">
        <v>32</v>
      </c>
      <c r="S890" s="2">
        <v>215.08899844550001</v>
      </c>
      <c r="T890" s="2">
        <v>1.2505174328225628</v>
      </c>
      <c r="U890" s="5">
        <v>8156.5577472488003</v>
      </c>
    </row>
    <row r="891" spans="1:21" x14ac:dyDescent="0.25">
      <c r="A891" t="s">
        <v>2045</v>
      </c>
      <c r="B891" t="s">
        <v>2046</v>
      </c>
      <c r="C891" t="s">
        <v>462</v>
      </c>
      <c r="D891" t="s">
        <v>2055</v>
      </c>
      <c r="E891" s="4">
        <v>1</v>
      </c>
      <c r="F891" t="s">
        <v>2292</v>
      </c>
      <c r="G891" t="s">
        <v>464</v>
      </c>
      <c r="H891" t="s">
        <v>37</v>
      </c>
      <c r="I891" t="s">
        <v>32</v>
      </c>
      <c r="J891" s="3">
        <v>39670.791377000001</v>
      </c>
      <c r="K891" s="3">
        <v>844.05939100000001</v>
      </c>
      <c r="L891" t="s">
        <v>32</v>
      </c>
      <c r="M891" s="3">
        <v>12642.6442527496</v>
      </c>
      <c r="N891" s="3">
        <v>31.449363812810006</v>
      </c>
      <c r="O891" t="s">
        <v>32</v>
      </c>
      <c r="P891" s="2">
        <v>4347.0717873511003</v>
      </c>
      <c r="Q891" s="2">
        <v>167.19506874427131</v>
      </c>
      <c r="R891" t="s">
        <v>22</v>
      </c>
      <c r="S891" s="2">
        <v>0</v>
      </c>
      <c r="T891" s="2">
        <v>1.2505174328225628</v>
      </c>
      <c r="U891" s="5">
        <v>56660.5074171007</v>
      </c>
    </row>
    <row r="892" spans="1:21" x14ac:dyDescent="0.25">
      <c r="A892" t="s">
        <v>2045</v>
      </c>
      <c r="B892" t="s">
        <v>2046</v>
      </c>
      <c r="C892" t="s">
        <v>2056</v>
      </c>
      <c r="D892" t="s">
        <v>2057</v>
      </c>
      <c r="E892" s="4">
        <v>1</v>
      </c>
      <c r="F892" t="s">
        <v>2292</v>
      </c>
      <c r="G892" t="s">
        <v>464</v>
      </c>
      <c r="H892" t="s">
        <v>69</v>
      </c>
      <c r="I892" t="s">
        <v>22</v>
      </c>
      <c r="J892" s="3">
        <v>0</v>
      </c>
      <c r="K892" s="3">
        <v>844.05939100000001</v>
      </c>
      <c r="L892" t="s">
        <v>22</v>
      </c>
      <c r="M892" s="3">
        <v>0</v>
      </c>
      <c r="N892" s="3">
        <v>31.449363812810006</v>
      </c>
      <c r="O892" t="s">
        <v>22</v>
      </c>
      <c r="P892" s="2">
        <v>0</v>
      </c>
      <c r="Q892" s="2">
        <v>167.19506874427131</v>
      </c>
      <c r="R892" t="s">
        <v>22</v>
      </c>
      <c r="S892" s="2">
        <v>0</v>
      </c>
      <c r="T892" s="2">
        <v>1.2505174328225628</v>
      </c>
      <c r="U892" s="5">
        <v>0</v>
      </c>
    </row>
    <row r="893" spans="1:21" x14ac:dyDescent="0.25">
      <c r="A893" t="s">
        <v>2058</v>
      </c>
      <c r="B893" t="s">
        <v>2059</v>
      </c>
      <c r="C893" t="s">
        <v>2060</v>
      </c>
      <c r="D893" t="s">
        <v>2061</v>
      </c>
      <c r="E893" s="4">
        <v>2</v>
      </c>
      <c r="F893" t="s">
        <v>2297</v>
      </c>
      <c r="G893" t="s">
        <v>398</v>
      </c>
      <c r="H893" t="s">
        <v>21</v>
      </c>
      <c r="I893" t="s">
        <v>22</v>
      </c>
      <c r="J893" s="3">
        <v>0</v>
      </c>
      <c r="K893" s="3">
        <v>498.22825999999998</v>
      </c>
      <c r="L893" t="s">
        <v>22</v>
      </c>
      <c r="M893" s="3">
        <v>0</v>
      </c>
      <c r="N893" s="3">
        <v>12.691167115243454</v>
      </c>
      <c r="O893" t="s">
        <v>22</v>
      </c>
      <c r="P893" s="2">
        <v>0</v>
      </c>
      <c r="Q893" s="2">
        <v>164.16976887272727</v>
      </c>
      <c r="R893" t="s">
        <v>22</v>
      </c>
      <c r="S893" s="2">
        <v>0</v>
      </c>
      <c r="T893" s="2">
        <v>2.4467824810374359</v>
      </c>
      <c r="U893" s="5">
        <v>0</v>
      </c>
    </row>
    <row r="894" spans="1:21" x14ac:dyDescent="0.25">
      <c r="A894" t="s">
        <v>2058</v>
      </c>
      <c r="B894" t="s">
        <v>2059</v>
      </c>
      <c r="C894" t="s">
        <v>403</v>
      </c>
      <c r="D894" t="s">
        <v>491</v>
      </c>
      <c r="E894" s="4">
        <v>2</v>
      </c>
      <c r="F894" t="s">
        <v>2297</v>
      </c>
      <c r="G894" t="s">
        <v>398</v>
      </c>
      <c r="H894" t="s">
        <v>92</v>
      </c>
      <c r="I894" t="s">
        <v>32</v>
      </c>
      <c r="J894" s="3">
        <v>1992.9130399999999</v>
      </c>
      <c r="K894" s="3">
        <v>498.22825999999998</v>
      </c>
      <c r="L894" t="s">
        <v>32</v>
      </c>
      <c r="M894" s="3">
        <v>1548.3223880597</v>
      </c>
      <c r="N894" s="3">
        <v>12.691167115243454</v>
      </c>
      <c r="O894" t="s">
        <v>32</v>
      </c>
      <c r="P894" s="2">
        <v>0</v>
      </c>
      <c r="Q894" s="2">
        <v>164.16976887272727</v>
      </c>
      <c r="R894" t="s">
        <v>32</v>
      </c>
      <c r="S894" s="2">
        <v>298.50746268659998</v>
      </c>
      <c r="T894" s="2">
        <v>2.4467824810374359</v>
      </c>
      <c r="U894" s="5">
        <v>3839.7428907463</v>
      </c>
    </row>
    <row r="895" spans="1:21" x14ac:dyDescent="0.25">
      <c r="A895" t="s">
        <v>2062</v>
      </c>
      <c r="B895" t="s">
        <v>2063</v>
      </c>
      <c r="C895" t="s">
        <v>2064</v>
      </c>
      <c r="D895" t="s">
        <v>348</v>
      </c>
      <c r="E895" s="4">
        <v>5</v>
      </c>
      <c r="F895" t="s">
        <v>2302</v>
      </c>
      <c r="G895" t="s">
        <v>2065</v>
      </c>
      <c r="H895" t="s">
        <v>1010</v>
      </c>
      <c r="I895" t="s">
        <v>22</v>
      </c>
      <c r="J895" s="3">
        <v>0</v>
      </c>
      <c r="K895" s="3">
        <v>0</v>
      </c>
      <c r="L895" t="s">
        <v>22</v>
      </c>
      <c r="M895" s="3">
        <v>0</v>
      </c>
      <c r="N895" s="3">
        <v>32.217450890817723</v>
      </c>
      <c r="O895" t="s">
        <v>22</v>
      </c>
      <c r="P895" s="2">
        <v>0</v>
      </c>
      <c r="Q895" s="2">
        <v>142.3660131111111</v>
      </c>
      <c r="R895" t="s">
        <v>22</v>
      </c>
      <c r="S895" s="2">
        <v>0</v>
      </c>
      <c r="T895" s="2">
        <v>0</v>
      </c>
      <c r="U895" s="5">
        <v>0</v>
      </c>
    </row>
    <row r="896" spans="1:21" x14ac:dyDescent="0.25">
      <c r="A896" t="s">
        <v>2062</v>
      </c>
      <c r="B896" t="s">
        <v>2063</v>
      </c>
      <c r="C896" t="s">
        <v>2066</v>
      </c>
      <c r="D896" t="s">
        <v>2067</v>
      </c>
      <c r="E896" s="4">
        <v>5</v>
      </c>
      <c r="F896" t="s">
        <v>2302</v>
      </c>
      <c r="G896" t="s">
        <v>2065</v>
      </c>
      <c r="H896" t="s">
        <v>21</v>
      </c>
      <c r="I896" t="s">
        <v>22</v>
      </c>
      <c r="J896" s="3">
        <v>0</v>
      </c>
      <c r="K896" s="3">
        <v>0</v>
      </c>
      <c r="L896" t="s">
        <v>22</v>
      </c>
      <c r="M896" s="3">
        <v>0</v>
      </c>
      <c r="N896" s="3">
        <v>32.217450890817723</v>
      </c>
      <c r="O896" t="s">
        <v>22</v>
      </c>
      <c r="P896" s="2">
        <v>0</v>
      </c>
      <c r="Q896" s="2">
        <v>142.3660131111111</v>
      </c>
      <c r="R896" t="s">
        <v>22</v>
      </c>
      <c r="S896" s="2">
        <v>0</v>
      </c>
      <c r="T896" s="2">
        <v>0</v>
      </c>
      <c r="U896" s="5">
        <v>0</v>
      </c>
    </row>
    <row r="897" spans="1:21" x14ac:dyDescent="0.25">
      <c r="A897" t="s">
        <v>2062</v>
      </c>
      <c r="B897" t="s">
        <v>2063</v>
      </c>
      <c r="C897" t="s">
        <v>2068</v>
      </c>
      <c r="D897" t="s">
        <v>2069</v>
      </c>
      <c r="E897" s="4">
        <v>5</v>
      </c>
      <c r="F897" t="s">
        <v>2302</v>
      </c>
      <c r="G897" t="s">
        <v>2065</v>
      </c>
      <c r="H897" t="s">
        <v>69</v>
      </c>
      <c r="I897" t="s">
        <v>22</v>
      </c>
      <c r="J897" s="3">
        <v>0</v>
      </c>
      <c r="K897" s="3">
        <v>0</v>
      </c>
      <c r="L897" t="s">
        <v>22</v>
      </c>
      <c r="M897" s="3">
        <v>0</v>
      </c>
      <c r="N897" s="3">
        <v>32.217450890817723</v>
      </c>
      <c r="O897" t="s">
        <v>22</v>
      </c>
      <c r="P897" s="2">
        <v>0</v>
      </c>
      <c r="Q897" s="2">
        <v>142.3660131111111</v>
      </c>
      <c r="R897" t="s">
        <v>22</v>
      </c>
      <c r="S897" s="2">
        <v>0</v>
      </c>
      <c r="T897" s="2">
        <v>0</v>
      </c>
      <c r="U897" s="5">
        <v>0</v>
      </c>
    </row>
    <row r="898" spans="1:21" x14ac:dyDescent="0.25">
      <c r="A898" t="s">
        <v>2070</v>
      </c>
      <c r="B898" t="s">
        <v>2071</v>
      </c>
      <c r="C898" t="s">
        <v>2072</v>
      </c>
      <c r="D898" t="s">
        <v>2073</v>
      </c>
      <c r="E898" s="4">
        <v>6</v>
      </c>
      <c r="F898" t="s">
        <v>2298</v>
      </c>
      <c r="G898" t="s">
        <v>557</v>
      </c>
      <c r="H898" t="s">
        <v>21</v>
      </c>
      <c r="I898" t="s">
        <v>22</v>
      </c>
      <c r="J898" s="3">
        <v>0</v>
      </c>
      <c r="K898" s="3">
        <v>0</v>
      </c>
      <c r="L898" t="s">
        <v>32</v>
      </c>
      <c r="M898" s="3">
        <v>4732.7190069930002</v>
      </c>
      <c r="N898" s="3">
        <v>24.521860139860141</v>
      </c>
      <c r="O898" t="s">
        <v>22</v>
      </c>
      <c r="P898" s="2">
        <v>0</v>
      </c>
      <c r="Q898" s="2">
        <v>153.39160279310346</v>
      </c>
      <c r="R898" t="s">
        <v>32</v>
      </c>
      <c r="S898" s="2">
        <v>901.52526215440002</v>
      </c>
      <c r="T898" s="2">
        <v>4.6711153479504288</v>
      </c>
      <c r="U898" s="5">
        <v>5634.2442691473998</v>
      </c>
    </row>
    <row r="899" spans="1:21" x14ac:dyDescent="0.25">
      <c r="A899" t="s">
        <v>2070</v>
      </c>
      <c r="B899" t="s">
        <v>2071</v>
      </c>
      <c r="C899" t="s">
        <v>2074</v>
      </c>
      <c r="D899" t="s">
        <v>2075</v>
      </c>
      <c r="E899" s="4">
        <v>6</v>
      </c>
      <c r="F899" t="s">
        <v>2298</v>
      </c>
      <c r="G899" t="s">
        <v>557</v>
      </c>
      <c r="H899" t="s">
        <v>37</v>
      </c>
      <c r="I899" t="s">
        <v>22</v>
      </c>
      <c r="J899" s="3">
        <v>0</v>
      </c>
      <c r="K899" s="3">
        <v>0</v>
      </c>
      <c r="L899" t="s">
        <v>32</v>
      </c>
      <c r="M899" s="3">
        <v>1152.5274265733999</v>
      </c>
      <c r="N899" s="3">
        <v>24.521860139860141</v>
      </c>
      <c r="O899" t="s">
        <v>22</v>
      </c>
      <c r="P899" s="2">
        <v>0</v>
      </c>
      <c r="Q899" s="2">
        <v>153.39160279310346</v>
      </c>
      <c r="R899" t="s">
        <v>22</v>
      </c>
      <c r="S899" s="2">
        <v>0</v>
      </c>
      <c r="T899" s="2">
        <v>4.6711153479504288</v>
      </c>
      <c r="U899" s="5">
        <v>1152.5274265733999</v>
      </c>
    </row>
    <row r="900" spans="1:21" x14ac:dyDescent="0.25">
      <c r="A900" t="s">
        <v>2076</v>
      </c>
      <c r="B900" t="s">
        <v>2077</v>
      </c>
      <c r="C900" t="s">
        <v>2078</v>
      </c>
      <c r="D900" t="s">
        <v>2079</v>
      </c>
      <c r="E900" s="4">
        <v>9</v>
      </c>
      <c r="F900" t="s">
        <v>2269</v>
      </c>
      <c r="G900" t="s">
        <v>1096</v>
      </c>
      <c r="H900" t="s">
        <v>21</v>
      </c>
      <c r="I900" t="s">
        <v>22</v>
      </c>
      <c r="J900" s="3">
        <v>0</v>
      </c>
      <c r="K900" s="3">
        <v>746.38115400000004</v>
      </c>
      <c r="L900" t="s">
        <v>32</v>
      </c>
      <c r="M900" s="3">
        <v>3433.7701205388998</v>
      </c>
      <c r="N900" s="3">
        <v>59.202933112739302</v>
      </c>
      <c r="O900" t="s">
        <v>22</v>
      </c>
      <c r="P900" s="2">
        <v>0</v>
      </c>
      <c r="Q900" s="2">
        <v>259.14927748691099</v>
      </c>
      <c r="R900" t="s">
        <v>22</v>
      </c>
      <c r="S900" s="2">
        <v>0</v>
      </c>
      <c r="T900" s="2">
        <v>0</v>
      </c>
      <c r="U900" s="5">
        <v>3433.7701205388998</v>
      </c>
    </row>
    <row r="901" spans="1:21" x14ac:dyDescent="0.25">
      <c r="A901" t="s">
        <v>2076</v>
      </c>
      <c r="B901" t="s">
        <v>2077</v>
      </c>
      <c r="C901" t="s">
        <v>2080</v>
      </c>
      <c r="D901" t="s">
        <v>2081</v>
      </c>
      <c r="E901" s="4">
        <v>9</v>
      </c>
      <c r="F901" t="s">
        <v>2269</v>
      </c>
      <c r="G901" t="s">
        <v>1096</v>
      </c>
      <c r="H901" t="s">
        <v>47</v>
      </c>
      <c r="I901" t="s">
        <v>22</v>
      </c>
      <c r="J901" s="3">
        <v>0</v>
      </c>
      <c r="K901" s="3">
        <v>746.38115400000004</v>
      </c>
      <c r="L901" t="s">
        <v>22</v>
      </c>
      <c r="M901" s="3">
        <v>0</v>
      </c>
      <c r="N901" s="3">
        <v>59.202933112739302</v>
      </c>
      <c r="O901" t="s">
        <v>22</v>
      </c>
      <c r="P901" s="2">
        <v>0</v>
      </c>
      <c r="Q901" s="2">
        <v>259.14927748691099</v>
      </c>
      <c r="R901" t="s">
        <v>22</v>
      </c>
      <c r="S901" s="2">
        <v>0</v>
      </c>
      <c r="T901" s="2">
        <v>0</v>
      </c>
      <c r="U901" s="5">
        <v>0</v>
      </c>
    </row>
    <row r="902" spans="1:21" x14ac:dyDescent="0.25">
      <c r="A902" t="s">
        <v>2076</v>
      </c>
      <c r="B902" t="s">
        <v>2077</v>
      </c>
      <c r="C902" t="s">
        <v>2082</v>
      </c>
      <c r="D902" t="s">
        <v>2083</v>
      </c>
      <c r="E902" s="4">
        <v>9</v>
      </c>
      <c r="F902" t="s">
        <v>2269</v>
      </c>
      <c r="G902" t="s">
        <v>1096</v>
      </c>
      <c r="H902" t="s">
        <v>66</v>
      </c>
      <c r="I902" t="s">
        <v>22</v>
      </c>
      <c r="J902" s="3">
        <v>0</v>
      </c>
      <c r="K902" s="3">
        <v>746.38115400000004</v>
      </c>
      <c r="L902" t="s">
        <v>32</v>
      </c>
      <c r="M902" s="3">
        <v>651.23226424009999</v>
      </c>
      <c r="N902" s="3">
        <v>59.202933112739302</v>
      </c>
      <c r="O902" t="s">
        <v>22</v>
      </c>
      <c r="P902" s="2">
        <v>0</v>
      </c>
      <c r="Q902" s="2">
        <v>259.14927748691099</v>
      </c>
      <c r="R902" t="s">
        <v>22</v>
      </c>
      <c r="S902" s="2">
        <v>0</v>
      </c>
      <c r="T902" s="2">
        <v>0</v>
      </c>
      <c r="U902" s="5">
        <v>651.23226424009999</v>
      </c>
    </row>
    <row r="903" spans="1:21" x14ac:dyDescent="0.25">
      <c r="A903" t="s">
        <v>2076</v>
      </c>
      <c r="B903" t="s">
        <v>2077</v>
      </c>
      <c r="C903" t="s">
        <v>2084</v>
      </c>
      <c r="D903" t="s">
        <v>2085</v>
      </c>
      <c r="E903" s="4">
        <v>9</v>
      </c>
      <c r="F903" t="s">
        <v>2269</v>
      </c>
      <c r="G903" t="s">
        <v>1096</v>
      </c>
      <c r="H903" t="s">
        <v>593</v>
      </c>
      <c r="I903" t="s">
        <v>32</v>
      </c>
      <c r="J903" s="3">
        <v>0</v>
      </c>
      <c r="K903" s="3">
        <v>746.38115400000004</v>
      </c>
      <c r="L903" t="s">
        <v>32</v>
      </c>
      <c r="M903" s="3">
        <v>59.202933112700002</v>
      </c>
      <c r="N903" s="3">
        <v>59.202933112739302</v>
      </c>
      <c r="O903" t="s">
        <v>22</v>
      </c>
      <c r="P903" s="2">
        <v>0</v>
      </c>
      <c r="Q903" s="2">
        <v>259.14927748691099</v>
      </c>
      <c r="R903" t="s">
        <v>2365</v>
      </c>
      <c r="S903" s="2">
        <v>0</v>
      </c>
      <c r="T903" s="2">
        <v>0</v>
      </c>
      <c r="U903" s="5">
        <v>59.202933112700002</v>
      </c>
    </row>
    <row r="904" spans="1:21" x14ac:dyDescent="0.25">
      <c r="A904" t="s">
        <v>2076</v>
      </c>
      <c r="B904" t="s">
        <v>2077</v>
      </c>
      <c r="C904" t="s">
        <v>380</v>
      </c>
      <c r="D904" t="s">
        <v>2086</v>
      </c>
      <c r="E904" s="4">
        <v>9</v>
      </c>
      <c r="F904" t="s">
        <v>2269</v>
      </c>
      <c r="G904" t="s">
        <v>1096</v>
      </c>
      <c r="H904" t="s">
        <v>382</v>
      </c>
      <c r="I904" t="s">
        <v>32</v>
      </c>
      <c r="J904" s="3">
        <v>3731.9057699999998</v>
      </c>
      <c r="K904" s="3">
        <v>746.38115400000004</v>
      </c>
      <c r="L904" t="s">
        <v>32</v>
      </c>
      <c r="M904" s="3">
        <v>10715.7308934058</v>
      </c>
      <c r="N904" s="3">
        <v>59.202933112739302</v>
      </c>
      <c r="O904" t="s">
        <v>22</v>
      </c>
      <c r="P904" s="2">
        <v>0</v>
      </c>
      <c r="Q904" s="2">
        <v>259.14927748691099</v>
      </c>
      <c r="R904" t="s">
        <v>2365</v>
      </c>
      <c r="S904" s="2">
        <v>0</v>
      </c>
      <c r="T904" s="2">
        <v>0</v>
      </c>
      <c r="U904" s="5">
        <v>14447.636663405799</v>
      </c>
    </row>
    <row r="905" spans="1:21" x14ac:dyDescent="0.25">
      <c r="A905" t="s">
        <v>2076</v>
      </c>
      <c r="B905" t="s">
        <v>2077</v>
      </c>
      <c r="C905" t="s">
        <v>2087</v>
      </c>
      <c r="D905" t="s">
        <v>2088</v>
      </c>
      <c r="E905" s="4">
        <v>9</v>
      </c>
      <c r="F905" t="s">
        <v>2269</v>
      </c>
      <c r="G905" t="s">
        <v>1096</v>
      </c>
      <c r="H905" t="s">
        <v>63</v>
      </c>
      <c r="I905" t="s">
        <v>32</v>
      </c>
      <c r="J905" s="3">
        <v>0</v>
      </c>
      <c r="K905" s="3">
        <v>746.38115400000004</v>
      </c>
      <c r="L905" t="s">
        <v>32</v>
      </c>
      <c r="M905" s="3">
        <v>5446.6698463720004</v>
      </c>
      <c r="N905" s="3">
        <v>59.202933112739302</v>
      </c>
      <c r="O905" t="s">
        <v>22</v>
      </c>
      <c r="P905" s="2">
        <v>0</v>
      </c>
      <c r="Q905" s="2">
        <v>259.14927748691099</v>
      </c>
      <c r="R905" t="s">
        <v>2365</v>
      </c>
      <c r="S905" s="2">
        <v>0</v>
      </c>
      <c r="T905" s="2">
        <v>0</v>
      </c>
      <c r="U905" s="5">
        <v>5446.6698463720004</v>
      </c>
    </row>
    <row r="906" spans="1:21" x14ac:dyDescent="0.25">
      <c r="A906" t="s">
        <v>2076</v>
      </c>
      <c r="B906" t="s">
        <v>2077</v>
      </c>
      <c r="C906" t="s">
        <v>2089</v>
      </c>
      <c r="D906" t="s">
        <v>2090</v>
      </c>
      <c r="E906" s="4">
        <v>9</v>
      </c>
      <c r="F906" t="s">
        <v>2269</v>
      </c>
      <c r="G906" t="s">
        <v>1096</v>
      </c>
      <c r="H906" t="s">
        <v>320</v>
      </c>
      <c r="I906" t="s">
        <v>32</v>
      </c>
      <c r="J906" s="3">
        <v>0</v>
      </c>
      <c r="K906" s="3">
        <v>746.38115400000004</v>
      </c>
      <c r="L906" t="s">
        <v>32</v>
      </c>
      <c r="M906" s="3">
        <v>4854.6405152445996</v>
      </c>
      <c r="N906" s="3">
        <v>59.202933112739302</v>
      </c>
      <c r="O906" t="s">
        <v>22</v>
      </c>
      <c r="P906" s="2">
        <v>0</v>
      </c>
      <c r="Q906" s="2">
        <v>259.14927748691099</v>
      </c>
      <c r="R906" t="s">
        <v>2365</v>
      </c>
      <c r="S906" s="2">
        <v>0</v>
      </c>
      <c r="T906" s="2">
        <v>0</v>
      </c>
      <c r="U906" s="5">
        <v>4854.6405152445996</v>
      </c>
    </row>
    <row r="907" spans="1:21" x14ac:dyDescent="0.25">
      <c r="A907" t="s">
        <v>2076</v>
      </c>
      <c r="B907" t="s">
        <v>2077</v>
      </c>
      <c r="C907" t="s">
        <v>2091</v>
      </c>
      <c r="D907" t="s">
        <v>2092</v>
      </c>
      <c r="E907" s="4">
        <v>9</v>
      </c>
      <c r="F907" t="s">
        <v>2269</v>
      </c>
      <c r="G907" t="s">
        <v>1096</v>
      </c>
      <c r="H907" t="s">
        <v>37</v>
      </c>
      <c r="I907" t="s">
        <v>32</v>
      </c>
      <c r="J907" s="3">
        <v>3731.9057699999998</v>
      </c>
      <c r="K907" s="3">
        <v>746.38115400000004</v>
      </c>
      <c r="L907" t="s">
        <v>32</v>
      </c>
      <c r="M907" s="3">
        <v>1124.855729142</v>
      </c>
      <c r="N907" s="3">
        <v>59.202933112739302</v>
      </c>
      <c r="O907" t="s">
        <v>22</v>
      </c>
      <c r="P907" s="2">
        <v>0</v>
      </c>
      <c r="Q907" s="2">
        <v>259.14927748691099</v>
      </c>
      <c r="R907" t="s">
        <v>2365</v>
      </c>
      <c r="S907" s="2">
        <v>0</v>
      </c>
      <c r="T907" s="2">
        <v>0</v>
      </c>
      <c r="U907" s="5">
        <v>4856.7614991419996</v>
      </c>
    </row>
    <row r="908" spans="1:21" x14ac:dyDescent="0.25">
      <c r="A908" t="s">
        <v>2076</v>
      </c>
      <c r="B908" t="s">
        <v>2077</v>
      </c>
      <c r="C908" t="s">
        <v>388</v>
      </c>
      <c r="D908" t="s">
        <v>118</v>
      </c>
      <c r="E908" s="4">
        <v>9</v>
      </c>
      <c r="F908" t="s">
        <v>2269</v>
      </c>
      <c r="G908" t="s">
        <v>1096</v>
      </c>
      <c r="H908" t="s">
        <v>37</v>
      </c>
      <c r="I908" t="s">
        <v>32</v>
      </c>
      <c r="J908" s="3">
        <v>7463.8115399999997</v>
      </c>
      <c r="K908" s="3">
        <v>746.38115400000004</v>
      </c>
      <c r="L908" t="s">
        <v>32</v>
      </c>
      <c r="M908" s="3">
        <v>7163.5549066414997</v>
      </c>
      <c r="N908" s="3">
        <v>59.202933112739302</v>
      </c>
      <c r="O908" t="s">
        <v>22</v>
      </c>
      <c r="P908" s="2">
        <v>0</v>
      </c>
      <c r="Q908" s="2">
        <v>259.14927748691099</v>
      </c>
      <c r="R908" t="s">
        <v>2365</v>
      </c>
      <c r="S908" s="2">
        <v>0</v>
      </c>
      <c r="T908" s="2">
        <v>0</v>
      </c>
      <c r="U908" s="5">
        <v>14627.366446641499</v>
      </c>
    </row>
    <row r="909" spans="1:21" x14ac:dyDescent="0.25">
      <c r="A909" t="s">
        <v>2093</v>
      </c>
      <c r="B909" t="s">
        <v>2094</v>
      </c>
      <c r="C909" t="s">
        <v>2095</v>
      </c>
      <c r="D909" t="s">
        <v>2096</v>
      </c>
      <c r="E909" s="4">
        <v>8</v>
      </c>
      <c r="F909" t="s">
        <v>2305</v>
      </c>
      <c r="G909" t="s">
        <v>1101</v>
      </c>
      <c r="H909" t="s">
        <v>176</v>
      </c>
      <c r="I909" t="s">
        <v>22</v>
      </c>
      <c r="J909" s="3">
        <v>0</v>
      </c>
      <c r="K909" s="3">
        <v>0</v>
      </c>
      <c r="L909" t="s">
        <v>22</v>
      </c>
      <c r="M909" s="3">
        <v>0</v>
      </c>
      <c r="N909" s="3">
        <v>85.02264192139738</v>
      </c>
      <c r="O909" t="s">
        <v>22</v>
      </c>
      <c r="P909" s="2">
        <v>0</v>
      </c>
      <c r="Q909" s="2">
        <v>162.72559933333332</v>
      </c>
      <c r="R909" t="s">
        <v>22</v>
      </c>
      <c r="S909" s="2">
        <v>0</v>
      </c>
      <c r="T909" s="2">
        <v>21.834061135371179</v>
      </c>
      <c r="U909" s="5">
        <v>0</v>
      </c>
    </row>
    <row r="910" spans="1:21" x14ac:dyDescent="0.25">
      <c r="A910" t="s">
        <v>2097</v>
      </c>
      <c r="B910" t="s">
        <v>2098</v>
      </c>
      <c r="C910" t="s">
        <v>2099</v>
      </c>
      <c r="D910" t="s">
        <v>2100</v>
      </c>
      <c r="E910" s="4">
        <v>5</v>
      </c>
      <c r="F910" t="s">
        <v>2361</v>
      </c>
      <c r="G910" t="s">
        <v>2362</v>
      </c>
      <c r="H910" t="s">
        <v>47</v>
      </c>
      <c r="I910" t="s">
        <v>22</v>
      </c>
      <c r="J910" s="3">
        <v>0</v>
      </c>
      <c r="K910" s="3">
        <v>0</v>
      </c>
      <c r="L910" t="s">
        <v>22</v>
      </c>
      <c r="M910" s="3">
        <v>0</v>
      </c>
      <c r="N910" s="3">
        <v>91.457218208092485</v>
      </c>
      <c r="O910" t="s">
        <v>22</v>
      </c>
      <c r="P910" s="2">
        <v>0</v>
      </c>
      <c r="Q910" s="2">
        <v>151.16104761904762</v>
      </c>
      <c r="R910" t="s">
        <v>22</v>
      </c>
      <c r="S910" s="2">
        <v>0</v>
      </c>
      <c r="T910" s="2">
        <v>7.0809248554913298</v>
      </c>
      <c r="U910" s="5">
        <v>0</v>
      </c>
    </row>
    <row r="911" spans="1:21" x14ac:dyDescent="0.25">
      <c r="A911" t="s">
        <v>2101</v>
      </c>
      <c r="B911" t="s">
        <v>2102</v>
      </c>
      <c r="C911" t="s">
        <v>523</v>
      </c>
      <c r="D911" t="s">
        <v>2103</v>
      </c>
      <c r="E911" s="4">
        <v>1</v>
      </c>
      <c r="F911" t="s">
        <v>2293</v>
      </c>
      <c r="G911" t="s">
        <v>590</v>
      </c>
      <c r="H911" t="s">
        <v>37</v>
      </c>
      <c r="I911" t="s">
        <v>32</v>
      </c>
      <c r="J911" s="3">
        <v>0</v>
      </c>
      <c r="K911" s="3">
        <v>919.83835399999998</v>
      </c>
      <c r="L911" t="s">
        <v>32</v>
      </c>
      <c r="M911" s="3">
        <v>4740.6380086382997</v>
      </c>
      <c r="N911" s="3">
        <v>13.943052966583315</v>
      </c>
      <c r="O911" t="s">
        <v>32</v>
      </c>
      <c r="P911" s="2">
        <v>0</v>
      </c>
      <c r="Q911" s="2">
        <v>205.18198113207546</v>
      </c>
      <c r="R911" t="s">
        <v>32</v>
      </c>
      <c r="S911" s="2">
        <v>386.4514662423</v>
      </c>
      <c r="T911" s="2">
        <v>1.1366219595362581</v>
      </c>
      <c r="U911" s="5">
        <v>5127.0894748806004</v>
      </c>
    </row>
    <row r="912" spans="1:21" x14ac:dyDescent="0.25">
      <c r="A912" t="s">
        <v>2101</v>
      </c>
      <c r="B912" t="s">
        <v>2102</v>
      </c>
      <c r="C912" t="s">
        <v>529</v>
      </c>
      <c r="D912" t="s">
        <v>530</v>
      </c>
      <c r="E912" s="4">
        <v>1</v>
      </c>
      <c r="F912" t="s">
        <v>2293</v>
      </c>
      <c r="G912" t="s">
        <v>590</v>
      </c>
      <c r="H912" t="s">
        <v>21</v>
      </c>
      <c r="I912" t="s">
        <v>32</v>
      </c>
      <c r="J912" s="3">
        <v>2759.5150619999999</v>
      </c>
      <c r="K912" s="3">
        <v>919.83835399999998</v>
      </c>
      <c r="L912" t="s">
        <v>32</v>
      </c>
      <c r="M912" s="3">
        <v>0</v>
      </c>
      <c r="N912" s="3">
        <v>0</v>
      </c>
      <c r="O912" t="s">
        <v>22</v>
      </c>
      <c r="P912" s="2">
        <v>0</v>
      </c>
      <c r="Q912" s="2">
        <v>0</v>
      </c>
      <c r="R912" t="s">
        <v>2365</v>
      </c>
      <c r="S912" s="2">
        <v>0</v>
      </c>
      <c r="T912" s="2">
        <v>0</v>
      </c>
      <c r="U912" s="5">
        <v>2759.5150619999999</v>
      </c>
    </row>
    <row r="913" spans="1:21" x14ac:dyDescent="0.25">
      <c r="A913" t="s">
        <v>2101</v>
      </c>
      <c r="B913" t="s">
        <v>2102</v>
      </c>
      <c r="C913" t="s">
        <v>505</v>
      </c>
      <c r="D913" t="s">
        <v>2104</v>
      </c>
      <c r="E913" s="4">
        <v>1</v>
      </c>
      <c r="F913" t="s">
        <v>2293</v>
      </c>
      <c r="G913" t="s">
        <v>590</v>
      </c>
      <c r="H913" t="s">
        <v>1350</v>
      </c>
      <c r="I913" t="s">
        <v>22</v>
      </c>
      <c r="J913" s="3">
        <v>0</v>
      </c>
      <c r="K913" s="3">
        <v>919.83835399999998</v>
      </c>
      <c r="L913" t="s">
        <v>22</v>
      </c>
      <c r="M913" s="3">
        <v>0</v>
      </c>
      <c r="N913" s="3">
        <v>13.943052966583315</v>
      </c>
      <c r="O913" t="s">
        <v>22</v>
      </c>
      <c r="P913" s="2">
        <v>0</v>
      </c>
      <c r="Q913" s="2">
        <v>205.18198113207546</v>
      </c>
      <c r="R913" t="s">
        <v>22</v>
      </c>
      <c r="S913" s="2">
        <v>0</v>
      </c>
      <c r="T913" s="2">
        <v>1.1366219595362581</v>
      </c>
      <c r="U913" s="5">
        <v>0</v>
      </c>
    </row>
    <row r="914" spans="1:21" x14ac:dyDescent="0.25">
      <c r="A914" t="s">
        <v>2101</v>
      </c>
      <c r="B914" t="s">
        <v>2102</v>
      </c>
      <c r="C914" t="s">
        <v>2105</v>
      </c>
      <c r="D914" t="s">
        <v>2106</v>
      </c>
      <c r="E914" s="4">
        <v>1</v>
      </c>
      <c r="F914" t="s">
        <v>2293</v>
      </c>
      <c r="G914" t="s">
        <v>590</v>
      </c>
      <c r="H914" t="s">
        <v>25</v>
      </c>
      <c r="I914" t="s">
        <v>22</v>
      </c>
      <c r="J914" s="3">
        <v>0</v>
      </c>
      <c r="K914" s="3">
        <v>919.83835399999998</v>
      </c>
      <c r="L914" t="s">
        <v>22</v>
      </c>
      <c r="M914" s="3">
        <v>0</v>
      </c>
      <c r="N914" s="3">
        <v>13.943052966583315</v>
      </c>
      <c r="O914" t="s">
        <v>22</v>
      </c>
      <c r="P914" s="2">
        <v>0</v>
      </c>
      <c r="Q914" s="2">
        <v>205.18198113207546</v>
      </c>
      <c r="R914" t="s">
        <v>22</v>
      </c>
      <c r="S914" s="2">
        <v>0</v>
      </c>
      <c r="T914" s="2">
        <v>1.1366219595362581</v>
      </c>
      <c r="U914" s="5">
        <v>0</v>
      </c>
    </row>
    <row r="915" spans="1:21" x14ac:dyDescent="0.25">
      <c r="A915" t="s">
        <v>2101</v>
      </c>
      <c r="B915" t="s">
        <v>2102</v>
      </c>
      <c r="C915" t="s">
        <v>372</v>
      </c>
      <c r="D915" t="s">
        <v>2107</v>
      </c>
      <c r="E915" s="4">
        <v>1</v>
      </c>
      <c r="F915" t="s">
        <v>2293</v>
      </c>
      <c r="G915" t="s">
        <v>590</v>
      </c>
      <c r="H915" t="s">
        <v>176</v>
      </c>
      <c r="I915" t="s">
        <v>22</v>
      </c>
      <c r="J915" s="3">
        <v>0</v>
      </c>
      <c r="K915" s="3">
        <v>919.83835399999998</v>
      </c>
      <c r="L915" t="s">
        <v>22</v>
      </c>
      <c r="M915" s="3">
        <v>0</v>
      </c>
      <c r="N915" s="3">
        <v>13.943052966583315</v>
      </c>
      <c r="O915" t="s">
        <v>22</v>
      </c>
      <c r="P915" s="2">
        <v>0</v>
      </c>
      <c r="Q915" s="2">
        <v>205.18198113207546</v>
      </c>
      <c r="R915" t="s">
        <v>22</v>
      </c>
      <c r="S915" s="2">
        <v>0</v>
      </c>
      <c r="T915" s="2">
        <v>1.1366219595362581</v>
      </c>
      <c r="U915" s="5">
        <v>0</v>
      </c>
    </row>
    <row r="916" spans="1:21" x14ac:dyDescent="0.25">
      <c r="A916" t="s">
        <v>2101</v>
      </c>
      <c r="B916" t="s">
        <v>2102</v>
      </c>
      <c r="C916" t="s">
        <v>1340</v>
      </c>
      <c r="D916" t="s">
        <v>425</v>
      </c>
      <c r="E916" s="4">
        <v>1</v>
      </c>
      <c r="F916" t="s">
        <v>2293</v>
      </c>
      <c r="G916" t="s">
        <v>590</v>
      </c>
      <c r="H916" t="s">
        <v>37</v>
      </c>
      <c r="I916" t="s">
        <v>32</v>
      </c>
      <c r="J916" s="3">
        <v>3679.3534159999999</v>
      </c>
      <c r="K916" s="3">
        <v>919.83835399999998</v>
      </c>
      <c r="L916" t="s">
        <v>32</v>
      </c>
      <c r="M916" s="3">
        <v>3443.9340827461001</v>
      </c>
      <c r="N916" s="3">
        <v>13.943052966583315</v>
      </c>
      <c r="O916" t="s">
        <v>32</v>
      </c>
      <c r="P916" s="2">
        <v>410.36396226419998</v>
      </c>
      <c r="Q916" s="2">
        <v>205.18198113207546</v>
      </c>
      <c r="R916" t="s">
        <v>32</v>
      </c>
      <c r="S916" s="2">
        <v>280.74562400550002</v>
      </c>
      <c r="T916" s="2">
        <v>1.1366219595362581</v>
      </c>
      <c r="U916" s="5">
        <v>7814.3970850158003</v>
      </c>
    </row>
    <row r="917" spans="1:21" x14ac:dyDescent="0.25">
      <c r="A917" t="s">
        <v>2101</v>
      </c>
      <c r="B917" t="s">
        <v>2102</v>
      </c>
      <c r="C917" t="s">
        <v>1342</v>
      </c>
      <c r="D917" t="s">
        <v>674</v>
      </c>
      <c r="E917" s="4">
        <v>1</v>
      </c>
      <c r="F917" t="s">
        <v>2293</v>
      </c>
      <c r="G917" t="s">
        <v>590</v>
      </c>
      <c r="H917" t="s">
        <v>37</v>
      </c>
      <c r="I917" t="s">
        <v>32</v>
      </c>
      <c r="J917" s="3">
        <v>0</v>
      </c>
      <c r="K917" s="3">
        <v>919.83835399999998</v>
      </c>
      <c r="L917" t="s">
        <v>32</v>
      </c>
      <c r="M917" s="3">
        <v>3123.2438645146999</v>
      </c>
      <c r="N917" s="3">
        <v>13.943052966583315</v>
      </c>
      <c r="O917" t="s">
        <v>32</v>
      </c>
      <c r="P917" s="2">
        <v>0</v>
      </c>
      <c r="Q917" s="2">
        <v>205.18198113207546</v>
      </c>
      <c r="R917" t="s">
        <v>32</v>
      </c>
      <c r="S917" s="2">
        <v>254.60331893610001</v>
      </c>
      <c r="T917" s="2">
        <v>1.1366219595362581</v>
      </c>
      <c r="U917" s="5">
        <v>3377.8471834508</v>
      </c>
    </row>
    <row r="918" spans="1:21" x14ac:dyDescent="0.25">
      <c r="A918" t="s">
        <v>2101</v>
      </c>
      <c r="B918" t="s">
        <v>2102</v>
      </c>
      <c r="C918" t="s">
        <v>1372</v>
      </c>
      <c r="D918" t="s">
        <v>835</v>
      </c>
      <c r="E918" s="4">
        <v>1</v>
      </c>
      <c r="F918" t="s">
        <v>2293</v>
      </c>
      <c r="G918" t="s">
        <v>590</v>
      </c>
      <c r="H918" t="s">
        <v>37</v>
      </c>
      <c r="I918" t="s">
        <v>32</v>
      </c>
      <c r="J918" s="3">
        <v>6438.8684780000003</v>
      </c>
      <c r="K918" s="3">
        <v>919.83835399999998</v>
      </c>
      <c r="L918" t="s">
        <v>32</v>
      </c>
      <c r="M918" s="3">
        <v>2928.0411229824999</v>
      </c>
      <c r="N918" s="3">
        <v>13.943052966583315</v>
      </c>
      <c r="O918" t="s">
        <v>32</v>
      </c>
      <c r="P918" s="2">
        <v>0</v>
      </c>
      <c r="Q918" s="2">
        <v>205.18198113207546</v>
      </c>
      <c r="R918" t="s">
        <v>32</v>
      </c>
      <c r="S918" s="2">
        <v>238.69061150260001</v>
      </c>
      <c r="T918" s="2">
        <v>1.1366219595362581</v>
      </c>
      <c r="U918" s="5">
        <v>9605.6002124851002</v>
      </c>
    </row>
    <row r="919" spans="1:21" x14ac:dyDescent="0.25">
      <c r="A919" t="s">
        <v>2101</v>
      </c>
      <c r="B919" t="s">
        <v>2102</v>
      </c>
      <c r="C919" t="s">
        <v>1380</v>
      </c>
      <c r="D919" t="s">
        <v>2108</v>
      </c>
      <c r="E919" s="4">
        <v>1</v>
      </c>
      <c r="F919" t="s">
        <v>2293</v>
      </c>
      <c r="G919" t="s">
        <v>590</v>
      </c>
      <c r="H919" t="s">
        <v>37</v>
      </c>
      <c r="I919" t="s">
        <v>32</v>
      </c>
      <c r="J919" s="3">
        <v>3679.3534159999999</v>
      </c>
      <c r="K919" s="3">
        <v>919.83835399999998</v>
      </c>
      <c r="L919" t="s">
        <v>32</v>
      </c>
      <c r="M919" s="3">
        <v>2133.2871038871999</v>
      </c>
      <c r="N919" s="3">
        <v>13.943052966583315</v>
      </c>
      <c r="O919" t="s">
        <v>32</v>
      </c>
      <c r="P919" s="2">
        <v>0</v>
      </c>
      <c r="Q919" s="2">
        <v>205.18198113207546</v>
      </c>
      <c r="R919" t="s">
        <v>32</v>
      </c>
      <c r="S919" s="2">
        <v>173.90315980899999</v>
      </c>
      <c r="T919" s="2">
        <v>1.1366219595362581</v>
      </c>
      <c r="U919" s="5">
        <v>5986.5436796962003</v>
      </c>
    </row>
    <row r="920" spans="1:21" x14ac:dyDescent="0.25">
      <c r="A920" t="s">
        <v>2101</v>
      </c>
      <c r="B920" t="s">
        <v>2102</v>
      </c>
      <c r="C920" t="s">
        <v>1382</v>
      </c>
      <c r="D920" t="s">
        <v>2109</v>
      </c>
      <c r="E920" s="4">
        <v>1</v>
      </c>
      <c r="F920" t="s">
        <v>2293</v>
      </c>
      <c r="G920" t="s">
        <v>590</v>
      </c>
      <c r="H920" t="s">
        <v>37</v>
      </c>
      <c r="I920" t="s">
        <v>32</v>
      </c>
      <c r="J920" s="3">
        <v>5519.0301239999999</v>
      </c>
      <c r="K920" s="3">
        <v>919.83835399999998</v>
      </c>
      <c r="L920" t="s">
        <v>32</v>
      </c>
      <c r="M920" s="3">
        <v>5619.0503455331</v>
      </c>
      <c r="N920" s="3">
        <v>13.943052966583315</v>
      </c>
      <c r="O920" t="s">
        <v>32</v>
      </c>
      <c r="P920" s="2">
        <v>0</v>
      </c>
      <c r="Q920" s="2">
        <v>205.18198113207546</v>
      </c>
      <c r="R920" t="s">
        <v>32</v>
      </c>
      <c r="S920" s="2">
        <v>458.05864969309999</v>
      </c>
      <c r="T920" s="2">
        <v>1.1366219595362581</v>
      </c>
      <c r="U920" s="5">
        <v>11596.1391192262</v>
      </c>
    </row>
    <row r="921" spans="1:21" x14ac:dyDescent="0.25">
      <c r="A921" t="s">
        <v>2101</v>
      </c>
      <c r="B921" t="s">
        <v>2102</v>
      </c>
      <c r="C921" t="s">
        <v>1065</v>
      </c>
      <c r="D921" t="s">
        <v>2110</v>
      </c>
      <c r="E921" s="4">
        <v>1</v>
      </c>
      <c r="F921" t="s">
        <v>2293</v>
      </c>
      <c r="G921" t="s">
        <v>590</v>
      </c>
      <c r="H921" t="s">
        <v>37</v>
      </c>
      <c r="I921" t="s">
        <v>32</v>
      </c>
      <c r="J921" s="3">
        <v>0</v>
      </c>
      <c r="K921" s="3">
        <v>919.83835399999998</v>
      </c>
      <c r="L921" t="s">
        <v>32</v>
      </c>
      <c r="M921" s="3">
        <v>2621.2939577176999</v>
      </c>
      <c r="N921" s="3">
        <v>13.943052966583315</v>
      </c>
      <c r="O921" t="s">
        <v>32</v>
      </c>
      <c r="P921" s="2">
        <v>205.18198113209999</v>
      </c>
      <c r="Q921" s="2">
        <v>205.18198113207546</v>
      </c>
      <c r="R921" t="s">
        <v>32</v>
      </c>
      <c r="S921" s="2">
        <v>213.6849283928</v>
      </c>
      <c r="T921" s="2">
        <v>1.1366219595362581</v>
      </c>
      <c r="U921" s="5">
        <v>3040.1608672426</v>
      </c>
    </row>
    <row r="922" spans="1:21" x14ac:dyDescent="0.25">
      <c r="A922" t="s">
        <v>444</v>
      </c>
      <c r="B922" t="s">
        <v>2111</v>
      </c>
      <c r="C922" t="s">
        <v>1230</v>
      </c>
      <c r="D922" t="s">
        <v>2112</v>
      </c>
      <c r="E922" s="4">
        <v>1</v>
      </c>
      <c r="F922" t="s">
        <v>2293</v>
      </c>
      <c r="G922" t="s">
        <v>590</v>
      </c>
      <c r="H922" t="s">
        <v>37</v>
      </c>
      <c r="I922" t="s">
        <v>32</v>
      </c>
      <c r="J922" s="3">
        <v>768.21736799999996</v>
      </c>
      <c r="K922" s="3">
        <v>384.10868399999998</v>
      </c>
      <c r="L922" t="s">
        <v>32</v>
      </c>
      <c r="M922" s="3">
        <v>2686.712668227</v>
      </c>
      <c r="N922" s="3">
        <v>48.849321240491513</v>
      </c>
      <c r="O922" t="s">
        <v>22</v>
      </c>
      <c r="P922" s="2">
        <v>0</v>
      </c>
      <c r="Q922" s="2">
        <v>257.21107142857142</v>
      </c>
      <c r="R922" t="s">
        <v>2365</v>
      </c>
      <c r="S922" s="2">
        <v>0</v>
      </c>
      <c r="T922" s="2">
        <v>0</v>
      </c>
      <c r="U922" s="5">
        <v>3454.9300362270001</v>
      </c>
    </row>
    <row r="923" spans="1:21" x14ac:dyDescent="0.25">
      <c r="A923" t="s">
        <v>444</v>
      </c>
      <c r="B923" t="s">
        <v>2111</v>
      </c>
      <c r="C923" t="s">
        <v>1246</v>
      </c>
      <c r="D923" t="s">
        <v>2113</v>
      </c>
      <c r="E923" s="4">
        <v>1</v>
      </c>
      <c r="F923" t="s">
        <v>2293</v>
      </c>
      <c r="G923" t="s">
        <v>590</v>
      </c>
      <c r="H923" t="s">
        <v>1248</v>
      </c>
      <c r="I923" t="s">
        <v>32</v>
      </c>
      <c r="J923" s="3">
        <v>1536.4347359999999</v>
      </c>
      <c r="K923" s="3">
        <v>384.10868399999998</v>
      </c>
      <c r="L923" t="s">
        <v>32</v>
      </c>
      <c r="M923" s="3">
        <v>11430.741170275</v>
      </c>
      <c r="N923" s="3">
        <v>48.849321240491513</v>
      </c>
      <c r="O923" t="s">
        <v>32</v>
      </c>
      <c r="P923" s="2">
        <v>0</v>
      </c>
      <c r="Q923" s="2">
        <v>257.21107142857142</v>
      </c>
      <c r="R923" t="s">
        <v>2365</v>
      </c>
      <c r="S923" s="2">
        <v>0</v>
      </c>
      <c r="T923" s="2">
        <v>0</v>
      </c>
      <c r="U923" s="5">
        <v>12967.175906275001</v>
      </c>
    </row>
    <row r="924" spans="1:21" x14ac:dyDescent="0.25">
      <c r="A924" t="s">
        <v>444</v>
      </c>
      <c r="B924" t="s">
        <v>2111</v>
      </c>
      <c r="C924" t="s">
        <v>1267</v>
      </c>
      <c r="D924" t="s">
        <v>2114</v>
      </c>
      <c r="E924" s="4">
        <v>1</v>
      </c>
      <c r="F924" t="s">
        <v>2293</v>
      </c>
      <c r="G924" t="s">
        <v>590</v>
      </c>
      <c r="H924" t="s">
        <v>37</v>
      </c>
      <c r="I924" t="s">
        <v>32</v>
      </c>
      <c r="J924" s="3">
        <v>6913.9563120000003</v>
      </c>
      <c r="K924" s="3">
        <v>384.10868399999998</v>
      </c>
      <c r="L924" t="s">
        <v>32</v>
      </c>
      <c r="M924" s="3">
        <v>4787.2334815681997</v>
      </c>
      <c r="N924" s="3">
        <v>48.849321240491513</v>
      </c>
      <c r="O924" t="s">
        <v>22</v>
      </c>
      <c r="P924" s="2">
        <v>0</v>
      </c>
      <c r="Q924" s="2">
        <v>257.21107142857142</v>
      </c>
      <c r="R924" t="s">
        <v>2365</v>
      </c>
      <c r="S924" s="2">
        <v>0</v>
      </c>
      <c r="T924" s="2">
        <v>0</v>
      </c>
      <c r="U924" s="5">
        <v>11701.189793568199</v>
      </c>
    </row>
    <row r="925" spans="1:21" x14ac:dyDescent="0.25">
      <c r="A925" t="s">
        <v>444</v>
      </c>
      <c r="B925" t="s">
        <v>2111</v>
      </c>
      <c r="C925" t="s">
        <v>1269</v>
      </c>
      <c r="D925" t="s">
        <v>2115</v>
      </c>
      <c r="E925" s="4">
        <v>1</v>
      </c>
      <c r="F925" t="s">
        <v>2293</v>
      </c>
      <c r="G925" t="s">
        <v>590</v>
      </c>
      <c r="H925" t="s">
        <v>21</v>
      </c>
      <c r="I925" t="s">
        <v>32</v>
      </c>
      <c r="J925" s="3">
        <v>4609.3042079999996</v>
      </c>
      <c r="K925" s="3">
        <v>384.10868399999998</v>
      </c>
      <c r="L925" t="s">
        <v>32</v>
      </c>
      <c r="M925" s="3">
        <v>11479.590491515501</v>
      </c>
      <c r="N925" s="3">
        <v>48.849321240491513</v>
      </c>
      <c r="O925" t="s">
        <v>22</v>
      </c>
      <c r="P925" s="2">
        <v>0</v>
      </c>
      <c r="Q925" s="2">
        <v>257.21107142857142</v>
      </c>
      <c r="R925" t="s">
        <v>2365</v>
      </c>
      <c r="S925" s="2">
        <v>0</v>
      </c>
      <c r="T925" s="2">
        <v>0</v>
      </c>
      <c r="U925" s="5">
        <v>16088.8946995155</v>
      </c>
    </row>
    <row r="926" spans="1:21" x14ac:dyDescent="0.25">
      <c r="A926" t="s">
        <v>444</v>
      </c>
      <c r="B926" t="s">
        <v>2111</v>
      </c>
      <c r="C926" t="s">
        <v>529</v>
      </c>
      <c r="D926" t="s">
        <v>530</v>
      </c>
      <c r="E926" s="4">
        <v>1</v>
      </c>
      <c r="F926" t="s">
        <v>2293</v>
      </c>
      <c r="G926" t="s">
        <v>590</v>
      </c>
      <c r="H926" t="s">
        <v>21</v>
      </c>
      <c r="I926" t="s">
        <v>32</v>
      </c>
      <c r="J926" s="3">
        <v>5377.5215760000001</v>
      </c>
      <c r="K926" s="3">
        <v>384.10868399999998</v>
      </c>
      <c r="L926" t="s">
        <v>32</v>
      </c>
      <c r="M926" s="3">
        <v>0</v>
      </c>
      <c r="N926" s="3">
        <v>0</v>
      </c>
      <c r="O926" t="s">
        <v>22</v>
      </c>
      <c r="P926" s="2">
        <v>0</v>
      </c>
      <c r="Q926" s="2">
        <v>0</v>
      </c>
      <c r="R926" t="s">
        <v>2365</v>
      </c>
      <c r="S926" s="2">
        <v>0</v>
      </c>
      <c r="T926" s="2">
        <v>0</v>
      </c>
      <c r="U926" s="5">
        <v>5377.5215760000001</v>
      </c>
    </row>
    <row r="927" spans="1:21" x14ac:dyDescent="0.25">
      <c r="A927" t="s">
        <v>444</v>
      </c>
      <c r="B927" t="s">
        <v>2111</v>
      </c>
      <c r="C927" t="s">
        <v>601</v>
      </c>
      <c r="D927" t="s">
        <v>1294</v>
      </c>
      <c r="E927" s="4">
        <v>1</v>
      </c>
      <c r="F927" t="s">
        <v>2293</v>
      </c>
      <c r="G927" t="s">
        <v>590</v>
      </c>
      <c r="H927" t="s">
        <v>37</v>
      </c>
      <c r="I927" t="s">
        <v>32</v>
      </c>
      <c r="J927" s="3">
        <v>15748.456044</v>
      </c>
      <c r="K927" s="3">
        <v>384.10868399999998</v>
      </c>
      <c r="L927" t="s">
        <v>32</v>
      </c>
      <c r="M927" s="3">
        <v>0</v>
      </c>
      <c r="N927" s="3">
        <v>0</v>
      </c>
      <c r="O927" t="s">
        <v>22</v>
      </c>
      <c r="P927" s="2">
        <v>0</v>
      </c>
      <c r="Q927" s="2">
        <v>0</v>
      </c>
      <c r="R927" t="s">
        <v>22</v>
      </c>
      <c r="S927" s="2">
        <v>0</v>
      </c>
      <c r="T927" s="2">
        <v>0</v>
      </c>
      <c r="U927" s="5">
        <v>15748.456044</v>
      </c>
    </row>
    <row r="928" spans="1:21" x14ac:dyDescent="0.25">
      <c r="A928" t="s">
        <v>444</v>
      </c>
      <c r="B928" t="s">
        <v>2111</v>
      </c>
      <c r="C928" t="s">
        <v>2116</v>
      </c>
      <c r="D928" t="s">
        <v>2117</v>
      </c>
      <c r="E928" s="4">
        <v>1</v>
      </c>
      <c r="F928" t="s">
        <v>2293</v>
      </c>
      <c r="G928" t="s">
        <v>590</v>
      </c>
      <c r="H928" t="s">
        <v>37</v>
      </c>
      <c r="I928" t="s">
        <v>32</v>
      </c>
      <c r="J928" s="3">
        <v>2688.760788</v>
      </c>
      <c r="K928" s="3">
        <v>384.10868399999998</v>
      </c>
      <c r="L928" t="s">
        <v>32</v>
      </c>
      <c r="M928" s="3">
        <v>3126.3565593915</v>
      </c>
      <c r="N928" s="3">
        <v>48.849321240491513</v>
      </c>
      <c r="O928" t="s">
        <v>22</v>
      </c>
      <c r="P928" s="2">
        <v>0</v>
      </c>
      <c r="Q928" s="2">
        <v>257.21107142857142</v>
      </c>
      <c r="R928" t="s">
        <v>2365</v>
      </c>
      <c r="S928" s="2">
        <v>0</v>
      </c>
      <c r="T928" s="2">
        <v>0</v>
      </c>
      <c r="U928" s="5">
        <v>5815.1173473914996</v>
      </c>
    </row>
    <row r="929" spans="1:21" x14ac:dyDescent="0.25">
      <c r="A929" t="s">
        <v>444</v>
      </c>
      <c r="B929" t="s">
        <v>2111</v>
      </c>
      <c r="C929" t="s">
        <v>1311</v>
      </c>
      <c r="D929" t="s">
        <v>2118</v>
      </c>
      <c r="E929" s="4">
        <v>1</v>
      </c>
      <c r="F929" t="s">
        <v>2293</v>
      </c>
      <c r="G929" t="s">
        <v>590</v>
      </c>
      <c r="H929" t="s">
        <v>37</v>
      </c>
      <c r="I929" t="s">
        <v>32</v>
      </c>
      <c r="J929" s="3">
        <v>7682.1736799999999</v>
      </c>
      <c r="K929" s="3">
        <v>384.10868399999998</v>
      </c>
      <c r="L929" t="s">
        <v>32</v>
      </c>
      <c r="M929" s="3">
        <v>6301.5624400234001</v>
      </c>
      <c r="N929" s="3">
        <v>48.849321240491513</v>
      </c>
      <c r="O929" t="s">
        <v>32</v>
      </c>
      <c r="P929" s="2">
        <v>0</v>
      </c>
      <c r="Q929" s="2">
        <v>257.21107142857142</v>
      </c>
      <c r="R929" t="s">
        <v>2365</v>
      </c>
      <c r="S929" s="2">
        <v>0</v>
      </c>
      <c r="T929" s="2">
        <v>0</v>
      </c>
      <c r="U929" s="5">
        <v>13983.736120023401</v>
      </c>
    </row>
    <row r="930" spans="1:21" x14ac:dyDescent="0.25">
      <c r="A930" t="s">
        <v>444</v>
      </c>
      <c r="B930" t="s">
        <v>2111</v>
      </c>
      <c r="C930" t="s">
        <v>2119</v>
      </c>
      <c r="D930" t="s">
        <v>170</v>
      </c>
      <c r="E930" s="4">
        <v>1</v>
      </c>
      <c r="F930" t="s">
        <v>2293</v>
      </c>
      <c r="G930" t="s">
        <v>590</v>
      </c>
      <c r="H930" t="s">
        <v>21</v>
      </c>
      <c r="I930" t="s">
        <v>22</v>
      </c>
      <c r="J930" s="3">
        <v>0</v>
      </c>
      <c r="K930" s="3">
        <v>384.10868399999998</v>
      </c>
      <c r="L930" t="s">
        <v>22</v>
      </c>
      <c r="M930" s="3">
        <v>0</v>
      </c>
      <c r="N930" s="3">
        <v>48.849321240491513</v>
      </c>
      <c r="O930" t="s">
        <v>22</v>
      </c>
      <c r="P930" s="2">
        <v>0</v>
      </c>
      <c r="Q930" s="2">
        <v>257.21107142857142</v>
      </c>
      <c r="R930" t="s">
        <v>22</v>
      </c>
      <c r="S930" s="2">
        <v>0</v>
      </c>
      <c r="T930" s="2">
        <v>0</v>
      </c>
      <c r="U930" s="5">
        <v>0</v>
      </c>
    </row>
    <row r="931" spans="1:21" x14ac:dyDescent="0.25">
      <c r="A931" t="s">
        <v>444</v>
      </c>
      <c r="B931" t="s">
        <v>2111</v>
      </c>
      <c r="C931" t="s">
        <v>1365</v>
      </c>
      <c r="D931" t="s">
        <v>2120</v>
      </c>
      <c r="E931" s="4">
        <v>1</v>
      </c>
      <c r="F931" t="s">
        <v>2293</v>
      </c>
      <c r="G931" t="s">
        <v>590</v>
      </c>
      <c r="H931" t="s">
        <v>37</v>
      </c>
      <c r="I931" t="s">
        <v>32</v>
      </c>
      <c r="J931" s="3">
        <v>1152.3260519999999</v>
      </c>
      <c r="K931" s="3">
        <v>384.10868399999998</v>
      </c>
      <c r="L931" t="s">
        <v>32</v>
      </c>
      <c r="M931" s="3">
        <v>0</v>
      </c>
      <c r="N931" s="3">
        <v>0</v>
      </c>
      <c r="O931" t="s">
        <v>32</v>
      </c>
      <c r="P931" s="2">
        <v>0</v>
      </c>
      <c r="Q931" s="2">
        <v>0</v>
      </c>
      <c r="R931" t="s">
        <v>32</v>
      </c>
      <c r="S931" s="2">
        <v>0</v>
      </c>
      <c r="T931" s="2">
        <v>0</v>
      </c>
      <c r="U931" s="5">
        <v>1152.3260519999999</v>
      </c>
    </row>
    <row r="932" spans="1:21" x14ac:dyDescent="0.25">
      <c r="A932" t="s">
        <v>444</v>
      </c>
      <c r="B932" t="s">
        <v>2111</v>
      </c>
      <c r="C932" t="s">
        <v>1382</v>
      </c>
      <c r="D932" t="s">
        <v>1383</v>
      </c>
      <c r="E932" s="4">
        <v>1</v>
      </c>
      <c r="F932" t="s">
        <v>2293</v>
      </c>
      <c r="G932" t="s">
        <v>590</v>
      </c>
      <c r="H932" t="s">
        <v>37</v>
      </c>
      <c r="I932" t="s">
        <v>32</v>
      </c>
      <c r="J932" s="3">
        <v>2688.760788</v>
      </c>
      <c r="K932" s="3">
        <v>384.10868399999998</v>
      </c>
      <c r="L932" t="s">
        <v>32</v>
      </c>
      <c r="M932" s="3">
        <v>0</v>
      </c>
      <c r="N932" s="3">
        <v>0</v>
      </c>
      <c r="O932" t="s">
        <v>32</v>
      </c>
      <c r="P932" s="2">
        <v>0</v>
      </c>
      <c r="Q932" s="2">
        <v>0</v>
      </c>
      <c r="R932" t="s">
        <v>32</v>
      </c>
      <c r="S932" s="2">
        <v>0</v>
      </c>
      <c r="T932" s="2">
        <v>0</v>
      </c>
      <c r="U932" s="5">
        <v>2688.760788</v>
      </c>
    </row>
    <row r="933" spans="1:21" x14ac:dyDescent="0.25">
      <c r="A933" t="s">
        <v>444</v>
      </c>
      <c r="B933" t="s">
        <v>2111</v>
      </c>
      <c r="C933" t="s">
        <v>1394</v>
      </c>
      <c r="D933" t="s">
        <v>2121</v>
      </c>
      <c r="E933" s="4">
        <v>1</v>
      </c>
      <c r="F933" t="s">
        <v>2293</v>
      </c>
      <c r="G933" t="s">
        <v>590</v>
      </c>
      <c r="H933" t="s">
        <v>37</v>
      </c>
      <c r="I933" t="s">
        <v>32</v>
      </c>
      <c r="J933" s="3">
        <v>6529.8476280000004</v>
      </c>
      <c r="K933" s="3">
        <v>384.10868399999998</v>
      </c>
      <c r="L933" t="s">
        <v>32</v>
      </c>
      <c r="M933" s="3">
        <v>4836.0828028086999</v>
      </c>
      <c r="N933" s="3">
        <v>48.849321240491513</v>
      </c>
      <c r="O933" t="s">
        <v>22</v>
      </c>
      <c r="P933" s="2">
        <v>0</v>
      </c>
      <c r="Q933" s="2">
        <v>257.21107142857142</v>
      </c>
      <c r="R933" t="s">
        <v>2365</v>
      </c>
      <c r="S933" s="2">
        <v>0</v>
      </c>
      <c r="T933" s="2">
        <v>0</v>
      </c>
      <c r="U933" s="5">
        <v>11365.930430808699</v>
      </c>
    </row>
    <row r="934" spans="1:21" x14ac:dyDescent="0.25">
      <c r="A934" t="s">
        <v>444</v>
      </c>
      <c r="B934" t="s">
        <v>2111</v>
      </c>
      <c r="C934" t="s">
        <v>366</v>
      </c>
      <c r="D934" t="s">
        <v>2122</v>
      </c>
      <c r="E934" s="4">
        <v>1</v>
      </c>
      <c r="F934" t="s">
        <v>2293</v>
      </c>
      <c r="G934" t="s">
        <v>590</v>
      </c>
      <c r="H934" t="s">
        <v>37</v>
      </c>
      <c r="I934" t="s">
        <v>32</v>
      </c>
      <c r="J934" s="3">
        <v>384.10868399999998</v>
      </c>
      <c r="K934" s="3">
        <v>384.10868399999998</v>
      </c>
      <c r="L934" t="s">
        <v>32</v>
      </c>
      <c r="M934" s="3">
        <v>7620.4941135167001</v>
      </c>
      <c r="N934" s="3">
        <v>48.849321240491513</v>
      </c>
      <c r="O934" t="s">
        <v>32</v>
      </c>
      <c r="P934" s="2">
        <v>3086.5328571429</v>
      </c>
      <c r="Q934" s="2">
        <v>257.21107142857142</v>
      </c>
      <c r="R934" t="s">
        <v>2365</v>
      </c>
      <c r="S934" s="2">
        <v>0</v>
      </c>
      <c r="T934" s="2">
        <v>0</v>
      </c>
      <c r="U934" s="5">
        <v>11091.1356546596</v>
      </c>
    </row>
    <row r="935" spans="1:21" x14ac:dyDescent="0.25">
      <c r="A935" t="s">
        <v>2123</v>
      </c>
      <c r="B935" t="s">
        <v>2124</v>
      </c>
      <c r="C935" t="s">
        <v>2125</v>
      </c>
      <c r="D935" t="s">
        <v>456</v>
      </c>
      <c r="E935" s="4">
        <v>6</v>
      </c>
      <c r="F935" t="s">
        <v>2324</v>
      </c>
      <c r="G935" t="s">
        <v>2325</v>
      </c>
      <c r="H935" t="s">
        <v>37</v>
      </c>
      <c r="I935" t="s">
        <v>22</v>
      </c>
      <c r="J935" s="3">
        <v>0</v>
      </c>
      <c r="K935" s="3">
        <v>726.12547099999995</v>
      </c>
      <c r="L935" t="s">
        <v>32</v>
      </c>
      <c r="M935" s="3">
        <v>4123.6370113237999</v>
      </c>
      <c r="N935" s="3">
        <v>21.365994877325424</v>
      </c>
      <c r="O935" t="s">
        <v>22</v>
      </c>
      <c r="P935" s="2">
        <v>0</v>
      </c>
      <c r="Q935" s="2">
        <v>201.07572727272728</v>
      </c>
      <c r="R935" t="s">
        <v>32</v>
      </c>
      <c r="S935" s="2">
        <v>265.36504881069999</v>
      </c>
      <c r="T935" s="2">
        <v>1.3749484394335212</v>
      </c>
      <c r="U935" s="5">
        <v>4389.0020601345004</v>
      </c>
    </row>
    <row r="936" spans="1:21" x14ac:dyDescent="0.25">
      <c r="A936" t="s">
        <v>2123</v>
      </c>
      <c r="B936" t="s">
        <v>2124</v>
      </c>
      <c r="C936" t="s">
        <v>2126</v>
      </c>
      <c r="D936" t="s">
        <v>2127</v>
      </c>
      <c r="E936" s="4">
        <v>6</v>
      </c>
      <c r="F936" t="s">
        <v>2324</v>
      </c>
      <c r="G936" t="s">
        <v>2325</v>
      </c>
      <c r="H936" t="s">
        <v>37</v>
      </c>
      <c r="I936" t="s">
        <v>22</v>
      </c>
      <c r="J936" s="3">
        <v>0</v>
      </c>
      <c r="K936" s="3">
        <v>726.12547099999995</v>
      </c>
      <c r="L936" t="s">
        <v>32</v>
      </c>
      <c r="M936" s="3">
        <v>4529.590913993</v>
      </c>
      <c r="N936" s="3">
        <v>21.365994877325424</v>
      </c>
      <c r="O936" t="s">
        <v>22</v>
      </c>
      <c r="P936" s="2">
        <v>0</v>
      </c>
      <c r="Q936" s="2">
        <v>201.07572727272728</v>
      </c>
      <c r="R936" t="s">
        <v>32</v>
      </c>
      <c r="S936" s="2">
        <v>291.4890691599</v>
      </c>
      <c r="T936" s="2">
        <v>1.3749484394335212</v>
      </c>
      <c r="U936" s="5">
        <v>4821.0799831529002</v>
      </c>
    </row>
    <row r="937" spans="1:21" x14ac:dyDescent="0.25">
      <c r="A937" t="s">
        <v>2123</v>
      </c>
      <c r="B937" t="s">
        <v>2124</v>
      </c>
      <c r="C937" t="s">
        <v>2128</v>
      </c>
      <c r="D937" t="s">
        <v>2129</v>
      </c>
      <c r="E937" s="4">
        <v>6</v>
      </c>
      <c r="F937" t="s">
        <v>2324</v>
      </c>
      <c r="G937" t="s">
        <v>2325</v>
      </c>
      <c r="H937" t="s">
        <v>63</v>
      </c>
      <c r="I937" t="s">
        <v>22</v>
      </c>
      <c r="J937" s="3">
        <v>0</v>
      </c>
      <c r="K937" s="3">
        <v>726.12547099999995</v>
      </c>
      <c r="L937" t="s">
        <v>32</v>
      </c>
      <c r="M937" s="3">
        <v>3076.7032623349</v>
      </c>
      <c r="N937" s="3">
        <v>21.365994877325424</v>
      </c>
      <c r="O937" t="s">
        <v>22</v>
      </c>
      <c r="P937" s="2">
        <v>0</v>
      </c>
      <c r="Q937" s="2">
        <v>201.07572727272728</v>
      </c>
      <c r="R937" t="s">
        <v>22</v>
      </c>
      <c r="S937" s="2">
        <v>0</v>
      </c>
      <c r="T937" s="2">
        <v>1.3749484394335212</v>
      </c>
      <c r="U937" s="5">
        <v>3076.7032623349</v>
      </c>
    </row>
    <row r="938" spans="1:21" x14ac:dyDescent="0.25">
      <c r="A938" t="s">
        <v>2123</v>
      </c>
      <c r="B938" t="s">
        <v>2124</v>
      </c>
      <c r="C938" t="s">
        <v>2130</v>
      </c>
      <c r="D938" t="s">
        <v>2131</v>
      </c>
      <c r="E938" s="4">
        <v>6</v>
      </c>
      <c r="F938" t="s">
        <v>2324</v>
      </c>
      <c r="G938" t="s">
        <v>2325</v>
      </c>
      <c r="H938" t="s">
        <v>867</v>
      </c>
      <c r="I938" t="s">
        <v>22</v>
      </c>
      <c r="J938" s="3">
        <v>0</v>
      </c>
      <c r="K938" s="3">
        <v>726.12547099999995</v>
      </c>
      <c r="L938" t="s">
        <v>22</v>
      </c>
      <c r="M938" s="3">
        <v>0</v>
      </c>
      <c r="N938" s="3">
        <v>21.365994877325424</v>
      </c>
      <c r="O938" t="s">
        <v>22</v>
      </c>
      <c r="P938" s="2">
        <v>0</v>
      </c>
      <c r="Q938" s="2">
        <v>201.07572727272728</v>
      </c>
      <c r="R938" t="s">
        <v>22</v>
      </c>
      <c r="S938" s="2">
        <v>0</v>
      </c>
      <c r="T938" s="2">
        <v>1.3749484394335212</v>
      </c>
      <c r="U938" s="5">
        <v>0</v>
      </c>
    </row>
    <row r="939" spans="1:21" x14ac:dyDescent="0.25">
      <c r="A939" t="s">
        <v>2123</v>
      </c>
      <c r="B939" t="s">
        <v>2124</v>
      </c>
      <c r="C939" t="s">
        <v>2132</v>
      </c>
      <c r="D939" t="s">
        <v>2133</v>
      </c>
      <c r="E939" s="4">
        <v>6</v>
      </c>
      <c r="F939" t="s">
        <v>2324</v>
      </c>
      <c r="G939" t="s">
        <v>2325</v>
      </c>
      <c r="H939" t="s">
        <v>63</v>
      </c>
      <c r="I939" t="s">
        <v>22</v>
      </c>
      <c r="J939" s="3">
        <v>0</v>
      </c>
      <c r="K939" s="3">
        <v>726.12547099999995</v>
      </c>
      <c r="L939" t="s">
        <v>22</v>
      </c>
      <c r="M939" s="3">
        <v>0</v>
      </c>
      <c r="N939" s="3">
        <v>21.365994877325424</v>
      </c>
      <c r="O939" t="s">
        <v>22</v>
      </c>
      <c r="P939" s="2">
        <v>0</v>
      </c>
      <c r="Q939" s="2">
        <v>201.07572727272728</v>
      </c>
      <c r="R939" t="s">
        <v>22</v>
      </c>
      <c r="S939" s="2">
        <v>0</v>
      </c>
      <c r="T939" s="2">
        <v>1.3749484394335212</v>
      </c>
      <c r="U939" s="5">
        <v>0</v>
      </c>
    </row>
    <row r="940" spans="1:21" x14ac:dyDescent="0.25">
      <c r="A940" t="s">
        <v>2123</v>
      </c>
      <c r="B940" t="s">
        <v>2124</v>
      </c>
      <c r="C940" t="s">
        <v>2134</v>
      </c>
      <c r="D940" t="s">
        <v>862</v>
      </c>
      <c r="E940" s="4">
        <v>6</v>
      </c>
      <c r="F940" t="s">
        <v>2324</v>
      </c>
      <c r="G940" t="s">
        <v>2325</v>
      </c>
      <c r="H940" t="s">
        <v>66</v>
      </c>
      <c r="I940" t="s">
        <v>22</v>
      </c>
      <c r="J940" s="3">
        <v>0</v>
      </c>
      <c r="K940" s="3">
        <v>726.12547099999995</v>
      </c>
      <c r="L940" t="s">
        <v>32</v>
      </c>
      <c r="M940" s="3">
        <v>21.3659948773</v>
      </c>
      <c r="N940" s="3">
        <v>21.365994877325424</v>
      </c>
      <c r="O940" t="s">
        <v>22</v>
      </c>
      <c r="P940" s="2">
        <v>0</v>
      </c>
      <c r="Q940" s="2">
        <v>201.07572727272728</v>
      </c>
      <c r="R940" t="s">
        <v>22</v>
      </c>
      <c r="S940" s="2">
        <v>0</v>
      </c>
      <c r="T940" s="2">
        <v>1.3749484394335212</v>
      </c>
      <c r="U940" s="5">
        <v>21.3659948773</v>
      </c>
    </row>
    <row r="941" spans="1:21" x14ac:dyDescent="0.25">
      <c r="A941" t="s">
        <v>2123</v>
      </c>
      <c r="B941" t="s">
        <v>2124</v>
      </c>
      <c r="C941" t="s">
        <v>2135</v>
      </c>
      <c r="D941" t="s">
        <v>2136</v>
      </c>
      <c r="E941" s="4">
        <v>6</v>
      </c>
      <c r="F941" t="s">
        <v>2324</v>
      </c>
      <c r="G941" t="s">
        <v>2325</v>
      </c>
      <c r="H941" t="s">
        <v>37</v>
      </c>
      <c r="I941" t="s">
        <v>22</v>
      </c>
      <c r="J941" s="3">
        <v>0</v>
      </c>
      <c r="K941" s="3">
        <v>726.12547099999995</v>
      </c>
      <c r="L941" t="s">
        <v>32</v>
      </c>
      <c r="M941" s="3">
        <v>2606.6513750336999</v>
      </c>
      <c r="N941" s="3">
        <v>21.365994877325424</v>
      </c>
      <c r="O941" t="s">
        <v>22</v>
      </c>
      <c r="P941" s="2">
        <v>0</v>
      </c>
      <c r="Q941" s="2">
        <v>201.07572727272728</v>
      </c>
      <c r="R941" t="s">
        <v>32</v>
      </c>
      <c r="S941" s="2">
        <v>167.7437096109</v>
      </c>
      <c r="T941" s="2">
        <v>1.3749484394335212</v>
      </c>
      <c r="U941" s="5">
        <v>2774.3950846446</v>
      </c>
    </row>
    <row r="942" spans="1:21" x14ac:dyDescent="0.25">
      <c r="A942" t="s">
        <v>2123</v>
      </c>
      <c r="B942" t="s">
        <v>2124</v>
      </c>
      <c r="C942" t="s">
        <v>2137</v>
      </c>
      <c r="D942" t="s">
        <v>2138</v>
      </c>
      <c r="E942" s="4">
        <v>6</v>
      </c>
      <c r="F942" t="s">
        <v>2324</v>
      </c>
      <c r="G942" t="s">
        <v>2325</v>
      </c>
      <c r="H942" t="s">
        <v>37</v>
      </c>
      <c r="I942" t="s">
        <v>32</v>
      </c>
      <c r="J942" s="3">
        <v>15248.634891</v>
      </c>
      <c r="K942" s="3">
        <v>726.12547099999995</v>
      </c>
      <c r="L942" t="s">
        <v>32</v>
      </c>
      <c r="M942" s="3">
        <v>4700.5188730115997</v>
      </c>
      <c r="N942" s="3">
        <v>21.365994877325424</v>
      </c>
      <c r="O942" t="s">
        <v>22</v>
      </c>
      <c r="P942" s="2">
        <v>0</v>
      </c>
      <c r="Q942" s="2">
        <v>201.07572727272728</v>
      </c>
      <c r="R942" t="s">
        <v>32</v>
      </c>
      <c r="S942" s="2">
        <v>302.48865667540002</v>
      </c>
      <c r="T942" s="2">
        <v>1.3749484394335212</v>
      </c>
      <c r="U942" s="5">
        <v>20251.642420687</v>
      </c>
    </row>
    <row r="943" spans="1:21" x14ac:dyDescent="0.25">
      <c r="A943" t="s">
        <v>2123</v>
      </c>
      <c r="B943" t="s">
        <v>2124</v>
      </c>
      <c r="C943" t="s">
        <v>2139</v>
      </c>
      <c r="D943" t="s">
        <v>249</v>
      </c>
      <c r="E943" s="4">
        <v>6</v>
      </c>
      <c r="F943" t="s">
        <v>2324</v>
      </c>
      <c r="G943" t="s">
        <v>2325</v>
      </c>
      <c r="H943" t="s">
        <v>37</v>
      </c>
      <c r="I943" t="s">
        <v>32</v>
      </c>
      <c r="J943" s="3">
        <v>4356.7528259999999</v>
      </c>
      <c r="K943" s="3">
        <v>726.12547099999995</v>
      </c>
      <c r="L943" t="s">
        <v>32</v>
      </c>
      <c r="M943" s="3">
        <v>833.27380021570002</v>
      </c>
      <c r="N943" s="3">
        <v>21.365994877325424</v>
      </c>
      <c r="O943" t="s">
        <v>22</v>
      </c>
      <c r="P943" s="2">
        <v>0</v>
      </c>
      <c r="Q943" s="2">
        <v>201.07572727272728</v>
      </c>
      <c r="R943" t="s">
        <v>32</v>
      </c>
      <c r="S943" s="2">
        <v>53.622989137899999</v>
      </c>
      <c r="T943" s="2">
        <v>1.3749484394335212</v>
      </c>
      <c r="U943" s="5">
        <v>5243.6496153536</v>
      </c>
    </row>
    <row r="944" spans="1:21" x14ac:dyDescent="0.25">
      <c r="A944" t="s">
        <v>2123</v>
      </c>
      <c r="B944" t="s">
        <v>2124</v>
      </c>
      <c r="C944" t="s">
        <v>2140</v>
      </c>
      <c r="D944" t="s">
        <v>249</v>
      </c>
      <c r="E944" s="4">
        <v>6</v>
      </c>
      <c r="F944" t="s">
        <v>2324</v>
      </c>
      <c r="G944" t="s">
        <v>2325</v>
      </c>
      <c r="H944" t="s">
        <v>47</v>
      </c>
      <c r="I944" t="s">
        <v>32</v>
      </c>
      <c r="J944" s="3">
        <v>10165.756594</v>
      </c>
      <c r="K944" s="3">
        <v>726.12547099999995</v>
      </c>
      <c r="L944" t="s">
        <v>32</v>
      </c>
      <c r="M944" s="3">
        <v>2692.1153545430002</v>
      </c>
      <c r="N944" s="3">
        <v>21.365994877325424</v>
      </c>
      <c r="O944" t="s">
        <v>22</v>
      </c>
      <c r="P944" s="2">
        <v>0</v>
      </c>
      <c r="Q944" s="2">
        <v>201.07572727272728</v>
      </c>
      <c r="R944" t="s">
        <v>32</v>
      </c>
      <c r="S944" s="2">
        <v>173.24350336859999</v>
      </c>
      <c r="T944" s="2">
        <v>1.3749484394335212</v>
      </c>
      <c r="U944" s="5">
        <v>13031.115451911601</v>
      </c>
    </row>
    <row r="945" spans="1:21" x14ac:dyDescent="0.25">
      <c r="A945" t="s">
        <v>2123</v>
      </c>
      <c r="B945" t="s">
        <v>2124</v>
      </c>
      <c r="C945" t="s">
        <v>2141</v>
      </c>
      <c r="D945" t="s">
        <v>2142</v>
      </c>
      <c r="E945" s="4">
        <v>6</v>
      </c>
      <c r="F945" t="s">
        <v>2324</v>
      </c>
      <c r="G945" t="s">
        <v>2325</v>
      </c>
      <c r="H945" t="s">
        <v>176</v>
      </c>
      <c r="I945" t="s">
        <v>22</v>
      </c>
      <c r="J945" s="3">
        <v>0</v>
      </c>
      <c r="K945" s="3">
        <v>726.12547099999995</v>
      </c>
      <c r="L945" t="s">
        <v>22</v>
      </c>
      <c r="M945" s="3">
        <v>0</v>
      </c>
      <c r="N945" s="3">
        <v>21.365994877325424</v>
      </c>
      <c r="O945" t="s">
        <v>22</v>
      </c>
      <c r="P945" s="2">
        <v>0</v>
      </c>
      <c r="Q945" s="2">
        <v>201.07572727272728</v>
      </c>
      <c r="R945" t="s">
        <v>22</v>
      </c>
      <c r="S945" s="2">
        <v>0</v>
      </c>
      <c r="T945" s="2">
        <v>1.3749484394335212</v>
      </c>
      <c r="U945" s="5">
        <v>0</v>
      </c>
    </row>
    <row r="946" spans="1:21" x14ac:dyDescent="0.25">
      <c r="A946" t="s">
        <v>2123</v>
      </c>
      <c r="B946" t="s">
        <v>2124</v>
      </c>
      <c r="C946" t="s">
        <v>2143</v>
      </c>
      <c r="D946" t="s">
        <v>118</v>
      </c>
      <c r="E946" s="4">
        <v>6</v>
      </c>
      <c r="F946" t="s">
        <v>2324</v>
      </c>
      <c r="G946" t="s">
        <v>2325</v>
      </c>
      <c r="H946" t="s">
        <v>37</v>
      </c>
      <c r="I946" t="s">
        <v>22</v>
      </c>
      <c r="J946" s="3">
        <v>0</v>
      </c>
      <c r="K946" s="3">
        <v>726.12547099999995</v>
      </c>
      <c r="L946" t="s">
        <v>32</v>
      </c>
      <c r="M946" s="3">
        <v>833.27380021570002</v>
      </c>
      <c r="N946" s="3">
        <v>21.365994877325424</v>
      </c>
      <c r="O946" t="s">
        <v>22</v>
      </c>
      <c r="P946" s="2">
        <v>0</v>
      </c>
      <c r="Q946" s="2">
        <v>201.07572727272728</v>
      </c>
      <c r="R946" t="s">
        <v>32</v>
      </c>
      <c r="S946" s="2">
        <v>53.622989137899999</v>
      </c>
      <c r="T946" s="2">
        <v>1.3749484394335212</v>
      </c>
      <c r="U946" s="5">
        <v>886.89678935359996</v>
      </c>
    </row>
    <row r="947" spans="1:21" x14ac:dyDescent="0.25">
      <c r="A947" t="s">
        <v>2144</v>
      </c>
      <c r="B947" t="s">
        <v>2145</v>
      </c>
      <c r="C947" t="s">
        <v>2146</v>
      </c>
      <c r="D947" t="s">
        <v>2147</v>
      </c>
      <c r="E947" s="4">
        <v>7</v>
      </c>
      <c r="F947" t="s">
        <v>2267</v>
      </c>
      <c r="G947" t="s">
        <v>2268</v>
      </c>
      <c r="H947" t="s">
        <v>890</v>
      </c>
      <c r="I947" t="s">
        <v>22</v>
      </c>
      <c r="J947" s="3">
        <v>0</v>
      </c>
      <c r="K947" s="3">
        <v>612.80267100000003</v>
      </c>
      <c r="L947" t="s">
        <v>22</v>
      </c>
      <c r="M947" s="3">
        <v>0</v>
      </c>
      <c r="N947" s="3">
        <v>20.601401157477916</v>
      </c>
      <c r="O947" t="s">
        <v>22</v>
      </c>
      <c r="P947" s="2">
        <v>0</v>
      </c>
      <c r="Q947" s="2">
        <v>139.70909090909092</v>
      </c>
      <c r="R947" t="s">
        <v>22</v>
      </c>
      <c r="S947" s="2">
        <v>0</v>
      </c>
      <c r="T947" s="2">
        <v>3.045994517209869</v>
      </c>
      <c r="U947" s="5">
        <v>0</v>
      </c>
    </row>
    <row r="948" spans="1:21" x14ac:dyDescent="0.25">
      <c r="A948" t="s">
        <v>2144</v>
      </c>
      <c r="B948" t="s">
        <v>2145</v>
      </c>
      <c r="C948" t="s">
        <v>2148</v>
      </c>
      <c r="D948" t="s">
        <v>2149</v>
      </c>
      <c r="E948" s="4">
        <v>7</v>
      </c>
      <c r="F948" t="s">
        <v>2267</v>
      </c>
      <c r="G948" t="s">
        <v>2268</v>
      </c>
      <c r="H948" t="s">
        <v>363</v>
      </c>
      <c r="I948" t="s">
        <v>22</v>
      </c>
      <c r="J948" s="3">
        <v>0</v>
      </c>
      <c r="K948" s="3">
        <v>612.80267100000003</v>
      </c>
      <c r="L948" t="s">
        <v>22</v>
      </c>
      <c r="M948" s="3">
        <v>0</v>
      </c>
      <c r="N948" s="3">
        <v>20.601401157477916</v>
      </c>
      <c r="O948" t="s">
        <v>22</v>
      </c>
      <c r="P948" s="2">
        <v>0</v>
      </c>
      <c r="Q948" s="2">
        <v>139.70909090909092</v>
      </c>
      <c r="R948" t="s">
        <v>22</v>
      </c>
      <c r="S948" s="2">
        <v>0</v>
      </c>
      <c r="T948" s="2">
        <v>3.045994517209869</v>
      </c>
      <c r="U948" s="5">
        <v>0</v>
      </c>
    </row>
    <row r="949" spans="1:21" x14ac:dyDescent="0.25">
      <c r="A949" t="s">
        <v>2144</v>
      </c>
      <c r="B949" t="s">
        <v>2145</v>
      </c>
      <c r="C949" t="s">
        <v>2150</v>
      </c>
      <c r="D949" t="s">
        <v>2151</v>
      </c>
      <c r="E949" s="4">
        <v>7</v>
      </c>
      <c r="F949" t="s">
        <v>2267</v>
      </c>
      <c r="G949" t="s">
        <v>2268</v>
      </c>
      <c r="H949" t="s">
        <v>37</v>
      </c>
      <c r="I949" t="s">
        <v>32</v>
      </c>
      <c r="J949" s="3">
        <v>1225.6053420000001</v>
      </c>
      <c r="K949" s="3">
        <v>612.80267100000003</v>
      </c>
      <c r="L949" t="s">
        <v>32</v>
      </c>
      <c r="M949" s="3">
        <v>3316.8255863538998</v>
      </c>
      <c r="N949" s="3">
        <v>20.601401157477916</v>
      </c>
      <c r="O949" t="s">
        <v>32</v>
      </c>
      <c r="P949" s="2">
        <v>0</v>
      </c>
      <c r="Q949" s="2">
        <v>139.70909090909092</v>
      </c>
      <c r="R949" t="s">
        <v>32</v>
      </c>
      <c r="S949" s="2">
        <v>490.40511727080002</v>
      </c>
      <c r="T949" s="2">
        <v>3.045994517209869</v>
      </c>
      <c r="U949" s="5">
        <v>5032.8360456247001</v>
      </c>
    </row>
    <row r="950" spans="1:21" x14ac:dyDescent="0.25">
      <c r="A950" t="s">
        <v>2144</v>
      </c>
      <c r="B950" t="s">
        <v>2145</v>
      </c>
      <c r="C950" t="s">
        <v>684</v>
      </c>
      <c r="D950" t="s">
        <v>801</v>
      </c>
      <c r="E950" s="4">
        <v>7</v>
      </c>
      <c r="F950" t="s">
        <v>2267</v>
      </c>
      <c r="G950" t="s">
        <v>2268</v>
      </c>
      <c r="H950" t="s">
        <v>92</v>
      </c>
      <c r="I950" t="s">
        <v>32</v>
      </c>
      <c r="J950" s="3">
        <v>0</v>
      </c>
      <c r="K950" s="3">
        <v>612.80267100000003</v>
      </c>
      <c r="L950" t="s">
        <v>32</v>
      </c>
      <c r="M950" s="3">
        <v>0</v>
      </c>
      <c r="N950" s="3">
        <v>0</v>
      </c>
      <c r="O950" t="s">
        <v>22</v>
      </c>
      <c r="P950" s="2">
        <v>0</v>
      </c>
      <c r="Q950" s="2">
        <v>0</v>
      </c>
      <c r="R950" t="s">
        <v>32</v>
      </c>
      <c r="S950" s="2">
        <v>0</v>
      </c>
      <c r="T950" s="2">
        <v>0</v>
      </c>
      <c r="U950" s="5">
        <v>0</v>
      </c>
    </row>
    <row r="951" spans="1:21" x14ac:dyDescent="0.25">
      <c r="A951" t="s">
        <v>998</v>
      </c>
      <c r="B951" t="s">
        <v>2152</v>
      </c>
      <c r="C951" t="s">
        <v>1616</v>
      </c>
      <c r="D951" t="s">
        <v>2153</v>
      </c>
      <c r="E951" s="4">
        <v>4</v>
      </c>
      <c r="F951" t="s">
        <v>2274</v>
      </c>
      <c r="G951" t="s">
        <v>915</v>
      </c>
      <c r="H951" t="s">
        <v>37</v>
      </c>
      <c r="I951" t="s">
        <v>32</v>
      </c>
      <c r="J951" s="3">
        <v>1683.8421659999999</v>
      </c>
      <c r="K951" s="3">
        <v>841.92108299999995</v>
      </c>
      <c r="L951" t="s">
        <v>22</v>
      </c>
      <c r="M951" s="3">
        <v>0</v>
      </c>
      <c r="N951" s="3">
        <v>23.75980187121629</v>
      </c>
      <c r="O951" t="s">
        <v>22</v>
      </c>
      <c r="P951" s="2">
        <v>0</v>
      </c>
      <c r="Q951" s="2">
        <v>273.6518958181818</v>
      </c>
      <c r="R951" t="s">
        <v>22</v>
      </c>
      <c r="S951" s="2">
        <v>0</v>
      </c>
      <c r="T951" s="2">
        <v>5.5035773252614195</v>
      </c>
      <c r="U951" s="5">
        <v>1683.8421659999999</v>
      </c>
    </row>
    <row r="952" spans="1:21" x14ac:dyDescent="0.25">
      <c r="A952" t="s">
        <v>998</v>
      </c>
      <c r="B952" t="s">
        <v>2152</v>
      </c>
      <c r="C952" t="s">
        <v>1618</v>
      </c>
      <c r="D952" t="s">
        <v>2154</v>
      </c>
      <c r="E952" s="4">
        <v>4</v>
      </c>
      <c r="F952" t="s">
        <v>2274</v>
      </c>
      <c r="G952" t="s">
        <v>915</v>
      </c>
      <c r="H952" t="s">
        <v>21</v>
      </c>
      <c r="I952" t="s">
        <v>32</v>
      </c>
      <c r="J952" s="3">
        <v>5051.5264980000002</v>
      </c>
      <c r="K952" s="3">
        <v>841.92108299999995</v>
      </c>
      <c r="L952" t="s">
        <v>22</v>
      </c>
      <c r="M952" s="3">
        <v>0</v>
      </c>
      <c r="N952" s="3">
        <v>23.75980187121629</v>
      </c>
      <c r="O952" t="s">
        <v>22</v>
      </c>
      <c r="P952" s="2">
        <v>0</v>
      </c>
      <c r="Q952" s="2">
        <v>273.6518958181818</v>
      </c>
      <c r="R952" t="s">
        <v>22</v>
      </c>
      <c r="S952" s="2">
        <v>0</v>
      </c>
      <c r="T952" s="2">
        <v>5.5035773252614195</v>
      </c>
      <c r="U952" s="5">
        <v>5051.5264980000002</v>
      </c>
    </row>
    <row r="953" spans="1:21" x14ac:dyDescent="0.25">
      <c r="A953" t="s">
        <v>2155</v>
      </c>
      <c r="B953" t="s">
        <v>2156</v>
      </c>
      <c r="C953" t="s">
        <v>2157</v>
      </c>
      <c r="D953" t="s">
        <v>2158</v>
      </c>
      <c r="E953" s="4">
        <v>4</v>
      </c>
      <c r="F953" t="s">
        <v>2309</v>
      </c>
      <c r="G953" t="s">
        <v>2310</v>
      </c>
      <c r="H953" t="s">
        <v>47</v>
      </c>
      <c r="I953" t="s">
        <v>22</v>
      </c>
      <c r="J953" s="3">
        <v>0</v>
      </c>
      <c r="K953" s="3">
        <v>2648.7389600000001</v>
      </c>
      <c r="L953" t="s">
        <v>22</v>
      </c>
      <c r="M953" s="3">
        <v>0</v>
      </c>
      <c r="N953" s="3">
        <v>93.414020618556705</v>
      </c>
      <c r="O953" t="s">
        <v>22</v>
      </c>
      <c r="P953" s="2">
        <v>0</v>
      </c>
      <c r="Q953" s="2">
        <v>273.67462312499998</v>
      </c>
      <c r="R953" t="s">
        <v>22</v>
      </c>
      <c r="S953" s="2">
        <v>0</v>
      </c>
      <c r="T953" s="2">
        <v>9.3720712277413316</v>
      </c>
      <c r="U953" s="5">
        <v>0</v>
      </c>
    </row>
    <row r="954" spans="1:21" x14ac:dyDescent="0.25">
      <c r="A954" t="s">
        <v>2155</v>
      </c>
      <c r="B954" t="s">
        <v>2156</v>
      </c>
      <c r="C954" t="s">
        <v>2159</v>
      </c>
      <c r="D954" t="s">
        <v>243</v>
      </c>
      <c r="E954" s="4">
        <v>4</v>
      </c>
      <c r="F954" t="s">
        <v>2309</v>
      </c>
      <c r="G954" t="s">
        <v>2310</v>
      </c>
      <c r="H954" t="s">
        <v>21</v>
      </c>
      <c r="I954" t="s">
        <v>32</v>
      </c>
      <c r="J954" s="3">
        <v>15892.43376</v>
      </c>
      <c r="K954" s="3">
        <v>2648.7389600000001</v>
      </c>
      <c r="L954" t="s">
        <v>32</v>
      </c>
      <c r="M954" s="3">
        <v>840.72618556700002</v>
      </c>
      <c r="N954" s="3">
        <v>93.414020618556705</v>
      </c>
      <c r="O954" t="s">
        <v>32</v>
      </c>
      <c r="P954" s="2">
        <v>0</v>
      </c>
      <c r="Q954" s="2">
        <v>273.67462312499998</v>
      </c>
      <c r="R954" t="s">
        <v>32</v>
      </c>
      <c r="S954" s="2">
        <v>84.348641049700007</v>
      </c>
      <c r="T954" s="2">
        <v>9.3720712277413316</v>
      </c>
      <c r="U954" s="5">
        <v>16817.508586616699</v>
      </c>
    </row>
    <row r="955" spans="1:21" x14ac:dyDescent="0.25">
      <c r="A955" t="s">
        <v>2155</v>
      </c>
      <c r="B955" t="s">
        <v>2156</v>
      </c>
      <c r="C955" t="s">
        <v>284</v>
      </c>
      <c r="D955" t="s">
        <v>1582</v>
      </c>
      <c r="E955" s="4">
        <v>4</v>
      </c>
      <c r="F955" t="s">
        <v>2309</v>
      </c>
      <c r="G955" t="s">
        <v>2310</v>
      </c>
      <c r="H955" t="s">
        <v>37</v>
      </c>
      <c r="I955" t="s">
        <v>32</v>
      </c>
      <c r="J955" s="3">
        <v>0</v>
      </c>
      <c r="K955" s="3">
        <v>2648.7389600000001</v>
      </c>
      <c r="L955" t="s">
        <v>32</v>
      </c>
      <c r="M955" s="3">
        <v>0</v>
      </c>
      <c r="N955" s="3">
        <v>0</v>
      </c>
      <c r="O955" t="s">
        <v>32</v>
      </c>
      <c r="P955" s="2">
        <v>0</v>
      </c>
      <c r="Q955" s="2">
        <v>0</v>
      </c>
      <c r="R955" t="s">
        <v>2365</v>
      </c>
      <c r="S955" s="2">
        <v>0</v>
      </c>
      <c r="T955" s="2">
        <v>0</v>
      </c>
      <c r="U955" s="5">
        <v>0</v>
      </c>
    </row>
    <row r="956" spans="1:21" x14ac:dyDescent="0.25">
      <c r="A956" t="s">
        <v>2160</v>
      </c>
      <c r="B956" t="s">
        <v>2161</v>
      </c>
      <c r="C956" t="s">
        <v>2162</v>
      </c>
      <c r="D956" t="s">
        <v>2163</v>
      </c>
      <c r="E956" s="4">
        <v>3</v>
      </c>
      <c r="F956" t="s">
        <v>2275</v>
      </c>
      <c r="G956" t="s">
        <v>2276</v>
      </c>
      <c r="H956" t="s">
        <v>25</v>
      </c>
      <c r="I956" t="s">
        <v>22</v>
      </c>
      <c r="J956" s="3">
        <v>0</v>
      </c>
      <c r="K956" s="3">
        <v>0</v>
      </c>
      <c r="L956" t="s">
        <v>22</v>
      </c>
      <c r="M956" s="3">
        <v>0</v>
      </c>
      <c r="N956" s="3">
        <v>60.655737704918032</v>
      </c>
      <c r="O956" t="s">
        <v>22</v>
      </c>
      <c r="P956" s="2">
        <v>0</v>
      </c>
      <c r="Q956" s="2">
        <v>193.72486499999999</v>
      </c>
      <c r="R956" t="s">
        <v>22</v>
      </c>
      <c r="S956" s="2">
        <v>0</v>
      </c>
      <c r="T956" s="2">
        <v>32.786885245901637</v>
      </c>
      <c r="U956" s="5">
        <v>0</v>
      </c>
    </row>
    <row r="957" spans="1:21" x14ac:dyDescent="0.25">
      <c r="A957" t="s">
        <v>2160</v>
      </c>
      <c r="B957" t="s">
        <v>2161</v>
      </c>
      <c r="C957" t="s">
        <v>2164</v>
      </c>
      <c r="D957" t="s">
        <v>300</v>
      </c>
      <c r="E957" s="4">
        <v>3</v>
      </c>
      <c r="F957" t="s">
        <v>2275</v>
      </c>
      <c r="G957" t="s">
        <v>2276</v>
      </c>
      <c r="H957" t="s">
        <v>25</v>
      </c>
      <c r="I957" t="s">
        <v>22</v>
      </c>
      <c r="J957" s="3">
        <v>0</v>
      </c>
      <c r="K957" s="3">
        <v>0</v>
      </c>
      <c r="L957" t="s">
        <v>22</v>
      </c>
      <c r="M957" s="3">
        <v>0</v>
      </c>
      <c r="N957" s="3">
        <v>60.655737704918032</v>
      </c>
      <c r="O957" t="s">
        <v>22</v>
      </c>
      <c r="P957" s="2">
        <v>0</v>
      </c>
      <c r="Q957" s="2">
        <v>193.72486499999999</v>
      </c>
      <c r="R957" t="s">
        <v>22</v>
      </c>
      <c r="S957" s="2">
        <v>0</v>
      </c>
      <c r="T957" s="2">
        <v>32.786885245901637</v>
      </c>
      <c r="U957" s="5">
        <v>0</v>
      </c>
    </row>
    <row r="958" spans="1:21" x14ac:dyDescent="0.25">
      <c r="A958" t="s">
        <v>2160</v>
      </c>
      <c r="B958" t="s">
        <v>2161</v>
      </c>
      <c r="C958" t="s">
        <v>2165</v>
      </c>
      <c r="D958" t="s">
        <v>2166</v>
      </c>
      <c r="E958" s="4">
        <v>3</v>
      </c>
      <c r="F958" t="s">
        <v>2275</v>
      </c>
      <c r="G958" t="s">
        <v>2276</v>
      </c>
      <c r="H958" t="s">
        <v>25</v>
      </c>
      <c r="I958" t="s">
        <v>22</v>
      </c>
      <c r="J958" s="3">
        <v>0</v>
      </c>
      <c r="K958" s="3">
        <v>0</v>
      </c>
      <c r="L958" t="s">
        <v>22</v>
      </c>
      <c r="M958" s="3">
        <v>0</v>
      </c>
      <c r="N958" s="3">
        <v>60.655737704918032</v>
      </c>
      <c r="O958" t="s">
        <v>22</v>
      </c>
      <c r="P958" s="2">
        <v>0</v>
      </c>
      <c r="Q958" s="2">
        <v>193.72486499999999</v>
      </c>
      <c r="R958" t="s">
        <v>22</v>
      </c>
      <c r="S958" s="2">
        <v>0</v>
      </c>
      <c r="T958" s="2">
        <v>32.786885245901637</v>
      </c>
      <c r="U958" s="5">
        <v>0</v>
      </c>
    </row>
    <row r="959" spans="1:21" x14ac:dyDescent="0.25">
      <c r="A959" t="s">
        <v>2160</v>
      </c>
      <c r="B959" t="s">
        <v>2161</v>
      </c>
      <c r="C959" t="s">
        <v>2167</v>
      </c>
      <c r="D959" t="s">
        <v>2168</v>
      </c>
      <c r="E959" s="4">
        <v>3</v>
      </c>
      <c r="F959" t="s">
        <v>2275</v>
      </c>
      <c r="G959" t="s">
        <v>2276</v>
      </c>
      <c r="H959" t="s">
        <v>25</v>
      </c>
      <c r="I959" t="s">
        <v>22</v>
      </c>
      <c r="J959" s="3">
        <v>0</v>
      </c>
      <c r="K959" s="3">
        <v>0</v>
      </c>
      <c r="L959" t="s">
        <v>22</v>
      </c>
      <c r="M959" s="3">
        <v>0</v>
      </c>
      <c r="N959" s="3">
        <v>60.655737704918032</v>
      </c>
      <c r="O959" t="s">
        <v>22</v>
      </c>
      <c r="P959" s="2">
        <v>0</v>
      </c>
      <c r="Q959" s="2">
        <v>193.72486499999999</v>
      </c>
      <c r="R959" t="s">
        <v>22</v>
      </c>
      <c r="S959" s="2">
        <v>0</v>
      </c>
      <c r="T959" s="2">
        <v>32.786885245901637</v>
      </c>
      <c r="U959" s="5">
        <v>0</v>
      </c>
    </row>
    <row r="960" spans="1:21" x14ac:dyDescent="0.25">
      <c r="A960" t="s">
        <v>2160</v>
      </c>
      <c r="B960" t="s">
        <v>2161</v>
      </c>
      <c r="C960" t="s">
        <v>2169</v>
      </c>
      <c r="D960" t="s">
        <v>2170</v>
      </c>
      <c r="E960" s="4">
        <v>3</v>
      </c>
      <c r="F960" t="s">
        <v>2275</v>
      </c>
      <c r="G960" t="s">
        <v>2276</v>
      </c>
      <c r="H960" t="s">
        <v>25</v>
      </c>
      <c r="I960" t="s">
        <v>22</v>
      </c>
      <c r="J960" s="3">
        <v>0</v>
      </c>
      <c r="K960" s="3">
        <v>0</v>
      </c>
      <c r="L960" t="s">
        <v>22</v>
      </c>
      <c r="M960" s="3">
        <v>0</v>
      </c>
      <c r="N960" s="3">
        <v>60.655737704918032</v>
      </c>
      <c r="O960" t="s">
        <v>22</v>
      </c>
      <c r="P960" s="2">
        <v>0</v>
      </c>
      <c r="Q960" s="2">
        <v>193.72486499999999</v>
      </c>
      <c r="R960" t="s">
        <v>22</v>
      </c>
      <c r="S960" s="2">
        <v>0</v>
      </c>
      <c r="T960" s="2">
        <v>32.786885245901637</v>
      </c>
      <c r="U960" s="5">
        <v>0</v>
      </c>
    </row>
    <row r="961" spans="1:21" x14ac:dyDescent="0.25">
      <c r="A961" t="s">
        <v>2160</v>
      </c>
      <c r="B961" t="s">
        <v>2161</v>
      </c>
      <c r="C961" t="s">
        <v>2171</v>
      </c>
      <c r="D961" t="s">
        <v>2172</v>
      </c>
      <c r="E961" s="4">
        <v>3</v>
      </c>
      <c r="F961" t="s">
        <v>2275</v>
      </c>
      <c r="G961" t="s">
        <v>2276</v>
      </c>
      <c r="H961" t="s">
        <v>25</v>
      </c>
      <c r="I961" t="s">
        <v>22</v>
      </c>
      <c r="J961" s="3">
        <v>0</v>
      </c>
      <c r="K961" s="3">
        <v>0</v>
      </c>
      <c r="L961" t="s">
        <v>22</v>
      </c>
      <c r="M961" s="3">
        <v>0</v>
      </c>
      <c r="N961" s="3">
        <v>60.655737704918032</v>
      </c>
      <c r="O961" t="s">
        <v>22</v>
      </c>
      <c r="P961" s="2">
        <v>0</v>
      </c>
      <c r="Q961" s="2">
        <v>193.72486499999999</v>
      </c>
      <c r="R961" t="s">
        <v>22</v>
      </c>
      <c r="S961" s="2">
        <v>0</v>
      </c>
      <c r="T961" s="2">
        <v>32.786885245901637</v>
      </c>
      <c r="U961" s="5">
        <v>0</v>
      </c>
    </row>
    <row r="962" spans="1:21" x14ac:dyDescent="0.25">
      <c r="A962" t="s">
        <v>2173</v>
      </c>
      <c r="B962" t="s">
        <v>2174</v>
      </c>
      <c r="C962" t="s">
        <v>2175</v>
      </c>
      <c r="D962" t="s">
        <v>2176</v>
      </c>
      <c r="E962" s="4">
        <v>6</v>
      </c>
      <c r="F962" t="s">
        <v>2302</v>
      </c>
      <c r="G962" t="s">
        <v>2065</v>
      </c>
      <c r="H962" t="s">
        <v>37</v>
      </c>
      <c r="I962" t="s">
        <v>22</v>
      </c>
      <c r="J962" s="3">
        <v>0</v>
      </c>
      <c r="K962" s="3">
        <v>0</v>
      </c>
      <c r="L962" t="s">
        <v>32</v>
      </c>
      <c r="M962" s="3">
        <v>544.43963389119995</v>
      </c>
      <c r="N962" s="3">
        <v>28.654717573221756</v>
      </c>
      <c r="O962" t="s">
        <v>22</v>
      </c>
      <c r="P962" s="2">
        <v>0</v>
      </c>
      <c r="Q962" s="2">
        <v>153.35638186363636</v>
      </c>
      <c r="R962" t="s">
        <v>2365</v>
      </c>
      <c r="S962" s="2">
        <v>0</v>
      </c>
      <c r="T962" s="2">
        <v>0</v>
      </c>
      <c r="U962" s="5">
        <v>544.43963389119995</v>
      </c>
    </row>
    <row r="963" spans="1:21" x14ac:dyDescent="0.25">
      <c r="A963" t="s">
        <v>2173</v>
      </c>
      <c r="B963" t="s">
        <v>2174</v>
      </c>
      <c r="C963" t="s">
        <v>2177</v>
      </c>
      <c r="D963" t="s">
        <v>249</v>
      </c>
      <c r="E963" s="4">
        <v>6</v>
      </c>
      <c r="F963" t="s">
        <v>2302</v>
      </c>
      <c r="G963" t="s">
        <v>2065</v>
      </c>
      <c r="H963" t="s">
        <v>37</v>
      </c>
      <c r="I963" t="s">
        <v>22</v>
      </c>
      <c r="J963" s="3">
        <v>0</v>
      </c>
      <c r="K963" s="3">
        <v>0</v>
      </c>
      <c r="L963" t="s">
        <v>32</v>
      </c>
      <c r="M963" s="3">
        <v>888.2962447699</v>
      </c>
      <c r="N963" s="3">
        <v>28.654717573221756</v>
      </c>
      <c r="O963" t="s">
        <v>22</v>
      </c>
      <c r="P963" s="2">
        <v>0</v>
      </c>
      <c r="Q963" s="2">
        <v>153.35638186363636</v>
      </c>
      <c r="R963" t="s">
        <v>2365</v>
      </c>
      <c r="S963" s="2">
        <v>0</v>
      </c>
      <c r="T963" s="2">
        <v>0</v>
      </c>
      <c r="U963" s="5">
        <v>888.2962447699</v>
      </c>
    </row>
    <row r="964" spans="1:21" x14ac:dyDescent="0.25">
      <c r="A964" t="s">
        <v>2173</v>
      </c>
      <c r="B964" t="s">
        <v>2174</v>
      </c>
      <c r="C964" t="s">
        <v>2178</v>
      </c>
      <c r="D964" t="s">
        <v>387</v>
      </c>
      <c r="E964" s="4">
        <v>6</v>
      </c>
      <c r="F964" t="s">
        <v>2302</v>
      </c>
      <c r="G964" t="s">
        <v>2065</v>
      </c>
      <c r="H964" t="s">
        <v>37</v>
      </c>
      <c r="I964" t="s">
        <v>22</v>
      </c>
      <c r="J964" s="3">
        <v>0</v>
      </c>
      <c r="K964" s="3">
        <v>0</v>
      </c>
      <c r="L964" t="s">
        <v>32</v>
      </c>
      <c r="M964" s="3">
        <v>2578.9245815899999</v>
      </c>
      <c r="N964" s="3">
        <v>28.654717573221756</v>
      </c>
      <c r="O964" t="s">
        <v>22</v>
      </c>
      <c r="P964" s="2">
        <v>0</v>
      </c>
      <c r="Q964" s="2">
        <v>153.35638186363636</v>
      </c>
      <c r="R964" t="s">
        <v>22</v>
      </c>
      <c r="S964" s="2">
        <v>0</v>
      </c>
      <c r="T964" s="2">
        <v>0</v>
      </c>
      <c r="U964" s="5">
        <v>2578.9245815899999</v>
      </c>
    </row>
    <row r="965" spans="1:21" x14ac:dyDescent="0.25">
      <c r="A965" t="s">
        <v>2179</v>
      </c>
      <c r="B965" t="s">
        <v>2180</v>
      </c>
      <c r="C965" t="s">
        <v>1258</v>
      </c>
      <c r="D965" t="s">
        <v>2181</v>
      </c>
      <c r="E965" s="4">
        <v>1</v>
      </c>
      <c r="F965" t="s">
        <v>2293</v>
      </c>
      <c r="G965" t="s">
        <v>590</v>
      </c>
      <c r="H965" t="s">
        <v>63</v>
      </c>
      <c r="I965" t="s">
        <v>32</v>
      </c>
      <c r="J965" s="3">
        <v>0</v>
      </c>
      <c r="K965" s="3">
        <v>0</v>
      </c>
      <c r="L965" t="s">
        <v>32</v>
      </c>
      <c r="M965" s="3">
        <v>6818.1274245940003</v>
      </c>
      <c r="N965" s="3">
        <v>19.592320185614849</v>
      </c>
      <c r="O965" t="s">
        <v>22</v>
      </c>
      <c r="P965" s="2">
        <v>0</v>
      </c>
      <c r="Q965" s="2">
        <v>179.80407650000001</v>
      </c>
      <c r="R965" t="s">
        <v>32</v>
      </c>
      <c r="S965" s="2">
        <v>0</v>
      </c>
      <c r="T965" s="2">
        <v>0</v>
      </c>
      <c r="U965" s="5">
        <v>6818.1274245940003</v>
      </c>
    </row>
    <row r="966" spans="1:21" x14ac:dyDescent="0.25">
      <c r="A966" t="s">
        <v>2179</v>
      </c>
      <c r="B966" t="s">
        <v>2180</v>
      </c>
      <c r="C966" t="s">
        <v>2182</v>
      </c>
      <c r="D966" t="s">
        <v>2183</v>
      </c>
      <c r="E966" s="4">
        <v>1</v>
      </c>
      <c r="F966" t="s">
        <v>2293</v>
      </c>
      <c r="G966" t="s">
        <v>590</v>
      </c>
      <c r="H966" t="s">
        <v>37</v>
      </c>
      <c r="I966" t="s">
        <v>22</v>
      </c>
      <c r="J966" s="3">
        <v>0</v>
      </c>
      <c r="K966" s="3">
        <v>0</v>
      </c>
      <c r="L966" t="s">
        <v>32</v>
      </c>
      <c r="M966" s="3">
        <v>3193.5481902552001</v>
      </c>
      <c r="N966" s="3">
        <v>19.592320185614849</v>
      </c>
      <c r="O966" t="s">
        <v>22</v>
      </c>
      <c r="P966" s="2">
        <v>0</v>
      </c>
      <c r="Q966" s="2">
        <v>179.80407650000001</v>
      </c>
      <c r="R966" t="s">
        <v>22</v>
      </c>
      <c r="S966" s="2">
        <v>0</v>
      </c>
      <c r="T966" s="2">
        <v>0</v>
      </c>
      <c r="U966" s="5">
        <v>3193.5481902552001</v>
      </c>
    </row>
    <row r="967" spans="1:21" x14ac:dyDescent="0.25">
      <c r="A967" t="s">
        <v>2179</v>
      </c>
      <c r="B967" t="s">
        <v>2180</v>
      </c>
      <c r="C967" t="s">
        <v>1309</v>
      </c>
      <c r="D967" t="s">
        <v>2184</v>
      </c>
      <c r="E967" s="4">
        <v>1</v>
      </c>
      <c r="F967" t="s">
        <v>2293</v>
      </c>
      <c r="G967" t="s">
        <v>590</v>
      </c>
      <c r="H967" t="s">
        <v>63</v>
      </c>
      <c r="I967" t="s">
        <v>32</v>
      </c>
      <c r="J967" s="3">
        <v>0</v>
      </c>
      <c r="K967" s="3">
        <v>0</v>
      </c>
      <c r="L967" t="s">
        <v>32</v>
      </c>
      <c r="M967" s="3">
        <v>0</v>
      </c>
      <c r="N967" s="3">
        <v>0</v>
      </c>
      <c r="O967" t="s">
        <v>22</v>
      </c>
      <c r="P967" s="2">
        <v>0</v>
      </c>
      <c r="Q967" s="2">
        <v>0</v>
      </c>
      <c r="R967" t="s">
        <v>32</v>
      </c>
      <c r="S967" s="2">
        <v>0</v>
      </c>
      <c r="T967" s="2">
        <v>0</v>
      </c>
      <c r="U967" s="5">
        <v>0</v>
      </c>
    </row>
    <row r="968" spans="1:21" x14ac:dyDescent="0.25">
      <c r="A968" t="s">
        <v>2179</v>
      </c>
      <c r="B968" t="s">
        <v>2180</v>
      </c>
      <c r="C968" t="s">
        <v>2185</v>
      </c>
      <c r="D968" t="s">
        <v>2186</v>
      </c>
      <c r="E968" s="4">
        <v>1</v>
      </c>
      <c r="F968" t="s">
        <v>2293</v>
      </c>
      <c r="G968" t="s">
        <v>590</v>
      </c>
      <c r="H968" t="s">
        <v>37</v>
      </c>
      <c r="I968" t="s">
        <v>22</v>
      </c>
      <c r="J968" s="3">
        <v>0</v>
      </c>
      <c r="K968" s="3">
        <v>0</v>
      </c>
      <c r="L968" t="s">
        <v>32</v>
      </c>
      <c r="M968" s="3">
        <v>6504.6503016241004</v>
      </c>
      <c r="N968" s="3">
        <v>19.592320185614849</v>
      </c>
      <c r="O968" t="s">
        <v>22</v>
      </c>
      <c r="P968" s="2">
        <v>0</v>
      </c>
      <c r="Q968" s="2">
        <v>179.80407650000001</v>
      </c>
      <c r="R968" t="s">
        <v>22</v>
      </c>
      <c r="S968" s="2">
        <v>0</v>
      </c>
      <c r="T968" s="2">
        <v>0</v>
      </c>
      <c r="U968" s="5">
        <v>6504.6503016241004</v>
      </c>
    </row>
    <row r="969" spans="1:21" x14ac:dyDescent="0.25">
      <c r="A969" t="s">
        <v>2187</v>
      </c>
      <c r="B969" t="s">
        <v>2188</v>
      </c>
      <c r="C969" t="s">
        <v>2189</v>
      </c>
      <c r="D969" t="s">
        <v>2190</v>
      </c>
      <c r="E969" s="4">
        <v>4</v>
      </c>
      <c r="F969" t="s">
        <v>2264</v>
      </c>
      <c r="G969" t="s">
        <v>2265</v>
      </c>
      <c r="H969" t="s">
        <v>25</v>
      </c>
      <c r="I969" t="s">
        <v>22</v>
      </c>
      <c r="J969" s="3">
        <v>0</v>
      </c>
      <c r="K969" s="3">
        <v>0</v>
      </c>
      <c r="L969" t="s">
        <v>22</v>
      </c>
      <c r="M969" s="3">
        <v>0</v>
      </c>
      <c r="N969" s="3">
        <v>44.813060179257363</v>
      </c>
      <c r="O969" t="s">
        <v>22</v>
      </c>
      <c r="P969" s="2">
        <v>0</v>
      </c>
      <c r="Q969" s="2">
        <v>273.64201441304346</v>
      </c>
      <c r="R969" t="s">
        <v>22</v>
      </c>
      <c r="S969" s="2">
        <v>0</v>
      </c>
      <c r="T969" s="2">
        <v>12.804097311139564</v>
      </c>
      <c r="U969" s="5">
        <v>0</v>
      </c>
    </row>
    <row r="970" spans="1:21" x14ac:dyDescent="0.25">
      <c r="A970" t="s">
        <v>2187</v>
      </c>
      <c r="B970" t="s">
        <v>2188</v>
      </c>
      <c r="C970" t="s">
        <v>2191</v>
      </c>
      <c r="D970" t="s">
        <v>2192</v>
      </c>
      <c r="E970" s="4">
        <v>4</v>
      </c>
      <c r="F970" t="s">
        <v>2264</v>
      </c>
      <c r="G970" t="s">
        <v>2265</v>
      </c>
      <c r="H970" t="s">
        <v>25</v>
      </c>
      <c r="I970" t="s">
        <v>22</v>
      </c>
      <c r="J970" s="3">
        <v>0</v>
      </c>
      <c r="K970" s="3">
        <v>0</v>
      </c>
      <c r="L970" t="s">
        <v>22</v>
      </c>
      <c r="M970" s="3">
        <v>0</v>
      </c>
      <c r="N970" s="3">
        <v>44.813060179257363</v>
      </c>
      <c r="O970" t="s">
        <v>22</v>
      </c>
      <c r="P970" s="2">
        <v>0</v>
      </c>
      <c r="Q970" s="2">
        <v>273.64201441304346</v>
      </c>
      <c r="R970" t="s">
        <v>22</v>
      </c>
      <c r="S970" s="2">
        <v>0</v>
      </c>
      <c r="T970" s="2">
        <v>12.804097311139564</v>
      </c>
      <c r="U970" s="5">
        <v>0</v>
      </c>
    </row>
    <row r="971" spans="1:21" x14ac:dyDescent="0.25">
      <c r="A971" t="s">
        <v>2187</v>
      </c>
      <c r="B971" t="s">
        <v>2188</v>
      </c>
      <c r="C971" t="s">
        <v>2193</v>
      </c>
      <c r="D971" t="s">
        <v>2194</v>
      </c>
      <c r="E971" s="4">
        <v>4</v>
      </c>
      <c r="F971" t="s">
        <v>2264</v>
      </c>
      <c r="G971" t="s">
        <v>2265</v>
      </c>
      <c r="H971" t="s">
        <v>25</v>
      </c>
      <c r="I971" t="s">
        <v>22</v>
      </c>
      <c r="J971" s="3">
        <v>0</v>
      </c>
      <c r="K971" s="3">
        <v>0</v>
      </c>
      <c r="L971" t="s">
        <v>22</v>
      </c>
      <c r="M971" s="3">
        <v>0</v>
      </c>
      <c r="N971" s="3">
        <v>44.813060179257363</v>
      </c>
      <c r="O971" t="s">
        <v>22</v>
      </c>
      <c r="P971" s="2">
        <v>0</v>
      </c>
      <c r="Q971" s="2">
        <v>273.64201441304346</v>
      </c>
      <c r="R971" t="s">
        <v>22</v>
      </c>
      <c r="S971" s="2">
        <v>0</v>
      </c>
      <c r="T971" s="2">
        <v>12.804097311139564</v>
      </c>
      <c r="U971" s="5">
        <v>0</v>
      </c>
    </row>
    <row r="972" spans="1:21" x14ac:dyDescent="0.25">
      <c r="A972" t="s">
        <v>2187</v>
      </c>
      <c r="B972" t="s">
        <v>2188</v>
      </c>
      <c r="C972" t="s">
        <v>2195</v>
      </c>
      <c r="D972" t="s">
        <v>2196</v>
      </c>
      <c r="E972" s="4">
        <v>4</v>
      </c>
      <c r="F972" t="s">
        <v>2264</v>
      </c>
      <c r="G972" t="s">
        <v>2265</v>
      </c>
      <c r="H972" t="s">
        <v>25</v>
      </c>
      <c r="I972" t="s">
        <v>22</v>
      </c>
      <c r="J972" s="3">
        <v>0</v>
      </c>
      <c r="K972" s="3">
        <v>0</v>
      </c>
      <c r="L972" t="s">
        <v>22</v>
      </c>
      <c r="M972" s="3">
        <v>0</v>
      </c>
      <c r="N972" s="3">
        <v>44.813060179257363</v>
      </c>
      <c r="O972" t="s">
        <v>22</v>
      </c>
      <c r="P972" s="2">
        <v>0</v>
      </c>
      <c r="Q972" s="2">
        <v>273.64201441304346</v>
      </c>
      <c r="R972" t="s">
        <v>22</v>
      </c>
      <c r="S972" s="2">
        <v>0</v>
      </c>
      <c r="T972" s="2">
        <v>12.804097311139564</v>
      </c>
      <c r="U972" s="5">
        <v>0</v>
      </c>
    </row>
    <row r="973" spans="1:21" x14ac:dyDescent="0.25">
      <c r="A973" t="s">
        <v>2187</v>
      </c>
      <c r="B973" t="s">
        <v>2188</v>
      </c>
      <c r="C973" t="s">
        <v>818</v>
      </c>
      <c r="D973" t="s">
        <v>2197</v>
      </c>
      <c r="E973" s="4">
        <v>4</v>
      </c>
      <c r="F973" t="s">
        <v>2264</v>
      </c>
      <c r="G973" t="s">
        <v>2265</v>
      </c>
      <c r="H973" t="s">
        <v>37</v>
      </c>
      <c r="I973" t="s">
        <v>32</v>
      </c>
      <c r="J973" s="3">
        <v>0</v>
      </c>
      <c r="K973" s="3">
        <v>0</v>
      </c>
      <c r="L973" t="s">
        <v>22</v>
      </c>
      <c r="M973" s="3">
        <v>0</v>
      </c>
      <c r="N973" s="3">
        <v>0</v>
      </c>
      <c r="O973" t="s">
        <v>22</v>
      </c>
      <c r="P973" s="2">
        <v>0</v>
      </c>
      <c r="Q973" s="2">
        <v>0</v>
      </c>
      <c r="R973" t="s">
        <v>2365</v>
      </c>
      <c r="S973" s="2">
        <v>0</v>
      </c>
      <c r="T973" s="2">
        <v>0</v>
      </c>
      <c r="U973" s="5">
        <v>0</v>
      </c>
    </row>
    <row r="974" spans="1:21" x14ac:dyDescent="0.25">
      <c r="A974" t="s">
        <v>2198</v>
      </c>
      <c r="B974" t="s">
        <v>2199</v>
      </c>
      <c r="C974" t="s">
        <v>455</v>
      </c>
      <c r="D974" t="s">
        <v>2200</v>
      </c>
      <c r="E974" s="4">
        <v>2</v>
      </c>
      <c r="F974" t="s">
        <v>2308</v>
      </c>
      <c r="G974" t="s">
        <v>196</v>
      </c>
      <c r="H974" t="s">
        <v>37</v>
      </c>
      <c r="I974" t="s">
        <v>32</v>
      </c>
      <c r="J974" s="3">
        <v>2078.256922</v>
      </c>
      <c r="K974" s="3">
        <v>1039.128461</v>
      </c>
      <c r="L974" t="s">
        <v>32</v>
      </c>
      <c r="M974" s="3">
        <v>0</v>
      </c>
      <c r="N974" s="3">
        <v>0</v>
      </c>
      <c r="O974" t="s">
        <v>32</v>
      </c>
      <c r="P974" s="2">
        <v>0</v>
      </c>
      <c r="Q974" s="2">
        <v>0</v>
      </c>
      <c r="R974" t="s">
        <v>22</v>
      </c>
      <c r="S974" s="2">
        <v>0</v>
      </c>
      <c r="T974" s="2">
        <v>0</v>
      </c>
      <c r="U974" s="5">
        <v>2078.256922</v>
      </c>
    </row>
    <row r="975" spans="1:21" x14ac:dyDescent="0.25">
      <c r="A975" t="s">
        <v>2198</v>
      </c>
      <c r="B975" t="s">
        <v>2199</v>
      </c>
      <c r="C975" t="s">
        <v>2201</v>
      </c>
      <c r="D975" t="s">
        <v>2202</v>
      </c>
      <c r="E975" s="4">
        <v>2</v>
      </c>
      <c r="F975" t="s">
        <v>2308</v>
      </c>
      <c r="G975" t="s">
        <v>196</v>
      </c>
      <c r="H975" t="s">
        <v>69</v>
      </c>
      <c r="I975" t="s">
        <v>22</v>
      </c>
      <c r="J975" s="3">
        <v>0</v>
      </c>
      <c r="K975" s="3">
        <v>1039.128461</v>
      </c>
      <c r="L975" t="s">
        <v>22</v>
      </c>
      <c r="M975" s="3">
        <v>0</v>
      </c>
      <c r="N975" s="3">
        <v>43.955616901408447</v>
      </c>
      <c r="O975" t="s">
        <v>22</v>
      </c>
      <c r="P975" s="2">
        <v>0</v>
      </c>
      <c r="Q975" s="2">
        <v>223.29942386831274</v>
      </c>
      <c r="R975" t="s">
        <v>22</v>
      </c>
      <c r="S975" s="2">
        <v>0</v>
      </c>
      <c r="T975" s="2">
        <v>0</v>
      </c>
      <c r="U975" s="5">
        <v>0</v>
      </c>
    </row>
    <row r="976" spans="1:21" x14ac:dyDescent="0.25">
      <c r="A976" t="s">
        <v>2203</v>
      </c>
      <c r="B976" t="s">
        <v>2204</v>
      </c>
      <c r="C976" t="s">
        <v>2205</v>
      </c>
      <c r="D976" t="s">
        <v>2206</v>
      </c>
      <c r="E976" s="4">
        <v>1</v>
      </c>
      <c r="F976" t="s">
        <v>2293</v>
      </c>
      <c r="G976" t="s">
        <v>590</v>
      </c>
      <c r="H976" t="s">
        <v>37</v>
      </c>
      <c r="I976" t="s">
        <v>22</v>
      </c>
      <c r="J976" s="3">
        <v>0</v>
      </c>
      <c r="K976" s="3">
        <v>0</v>
      </c>
      <c r="L976" t="s">
        <v>32</v>
      </c>
      <c r="M976" s="3">
        <v>6737.5506020066996</v>
      </c>
      <c r="N976" s="3">
        <v>19.360777591973243</v>
      </c>
      <c r="O976" t="s">
        <v>22</v>
      </c>
      <c r="P976" s="2">
        <v>0</v>
      </c>
      <c r="Q976" s="2">
        <v>136.91252667647058</v>
      </c>
      <c r="R976" t="s">
        <v>22</v>
      </c>
      <c r="S976" s="2">
        <v>0</v>
      </c>
      <c r="T976" s="2">
        <v>0</v>
      </c>
      <c r="U976" s="5">
        <v>6737.5506020066996</v>
      </c>
    </row>
    <row r="977" spans="1:21" x14ac:dyDescent="0.25">
      <c r="A977" t="s">
        <v>2203</v>
      </c>
      <c r="B977" t="s">
        <v>2204</v>
      </c>
      <c r="C977" t="s">
        <v>1303</v>
      </c>
      <c r="D977" t="s">
        <v>2207</v>
      </c>
      <c r="E977" s="4">
        <v>1</v>
      </c>
      <c r="F977" t="s">
        <v>2293</v>
      </c>
      <c r="G977" t="s">
        <v>590</v>
      </c>
      <c r="H977" t="s">
        <v>25</v>
      </c>
      <c r="I977" t="s">
        <v>32</v>
      </c>
      <c r="J977" s="3">
        <v>0</v>
      </c>
      <c r="K977" s="3">
        <v>0</v>
      </c>
      <c r="L977" t="s">
        <v>22</v>
      </c>
      <c r="M977" s="3">
        <v>0</v>
      </c>
      <c r="N977" s="3">
        <v>19.360777591973243</v>
      </c>
      <c r="O977" t="s">
        <v>22</v>
      </c>
      <c r="P977" s="2">
        <v>0</v>
      </c>
      <c r="Q977" s="2">
        <v>136.91252667647058</v>
      </c>
      <c r="R977" t="s">
        <v>22</v>
      </c>
      <c r="S977" s="2">
        <v>0</v>
      </c>
      <c r="T977" s="2">
        <v>0</v>
      </c>
      <c r="U977" s="5">
        <v>0</v>
      </c>
    </row>
    <row r="978" spans="1:21" x14ac:dyDescent="0.25">
      <c r="A978" t="s">
        <v>2203</v>
      </c>
      <c r="B978" t="s">
        <v>2204</v>
      </c>
      <c r="C978" t="s">
        <v>2208</v>
      </c>
      <c r="D978" t="s">
        <v>480</v>
      </c>
      <c r="E978" s="4">
        <v>1</v>
      </c>
      <c r="F978" t="s">
        <v>2293</v>
      </c>
      <c r="G978" t="s">
        <v>590</v>
      </c>
      <c r="H978" t="s">
        <v>37</v>
      </c>
      <c r="I978" t="s">
        <v>22</v>
      </c>
      <c r="J978" s="3">
        <v>0</v>
      </c>
      <c r="K978" s="3">
        <v>0</v>
      </c>
      <c r="L978" t="s">
        <v>32</v>
      </c>
      <c r="M978" s="3">
        <v>309.77244147160002</v>
      </c>
      <c r="N978" s="3">
        <v>19.360777591973243</v>
      </c>
      <c r="O978" t="s">
        <v>22</v>
      </c>
      <c r="P978" s="2">
        <v>0</v>
      </c>
      <c r="Q978" s="2">
        <v>136.91252667647058</v>
      </c>
      <c r="R978" t="s">
        <v>22</v>
      </c>
      <c r="S978" s="2">
        <v>0</v>
      </c>
      <c r="T978" s="2">
        <v>0</v>
      </c>
      <c r="U978" s="5">
        <v>309.77244147160002</v>
      </c>
    </row>
    <row r="979" spans="1:21" x14ac:dyDescent="0.25">
      <c r="A979" t="s">
        <v>2203</v>
      </c>
      <c r="B979" t="s">
        <v>2204</v>
      </c>
      <c r="C979" t="s">
        <v>2209</v>
      </c>
      <c r="D979" t="s">
        <v>2210</v>
      </c>
      <c r="E979" s="4">
        <v>1</v>
      </c>
      <c r="F979" t="s">
        <v>2293</v>
      </c>
      <c r="G979" t="s">
        <v>590</v>
      </c>
      <c r="H979" t="s">
        <v>37</v>
      </c>
      <c r="I979" t="s">
        <v>22</v>
      </c>
      <c r="J979" s="3">
        <v>0</v>
      </c>
      <c r="K979" s="3">
        <v>0</v>
      </c>
      <c r="L979" t="s">
        <v>32</v>
      </c>
      <c r="M979" s="3">
        <v>4007.6809615385</v>
      </c>
      <c r="N979" s="3">
        <v>19.360777591973243</v>
      </c>
      <c r="O979" t="s">
        <v>22</v>
      </c>
      <c r="P979" s="2">
        <v>0</v>
      </c>
      <c r="Q979" s="2">
        <v>136.91252667647058</v>
      </c>
      <c r="R979" t="s">
        <v>22</v>
      </c>
      <c r="S979" s="2">
        <v>0</v>
      </c>
      <c r="T979" s="2">
        <v>0</v>
      </c>
      <c r="U979" s="5">
        <v>4007.6809615385</v>
      </c>
    </row>
    <row r="980" spans="1:21" x14ac:dyDescent="0.25">
      <c r="A980" t="s">
        <v>2203</v>
      </c>
      <c r="B980" t="s">
        <v>2204</v>
      </c>
      <c r="C980" t="s">
        <v>1382</v>
      </c>
      <c r="D980" t="s">
        <v>1383</v>
      </c>
      <c r="E980" s="4">
        <v>1</v>
      </c>
      <c r="F980" t="s">
        <v>2293</v>
      </c>
      <c r="G980" t="s">
        <v>590</v>
      </c>
      <c r="H980" t="s">
        <v>37</v>
      </c>
      <c r="I980" t="s">
        <v>32</v>
      </c>
      <c r="J980" s="3">
        <v>0</v>
      </c>
      <c r="K980" s="3">
        <v>0</v>
      </c>
      <c r="L980" t="s">
        <v>32</v>
      </c>
      <c r="M980" s="3">
        <v>0</v>
      </c>
      <c r="N980" s="3">
        <v>0</v>
      </c>
      <c r="O980" t="s">
        <v>32</v>
      </c>
      <c r="P980" s="2">
        <v>0</v>
      </c>
      <c r="Q980" s="2">
        <v>0</v>
      </c>
      <c r="R980" t="s">
        <v>32</v>
      </c>
      <c r="S980" s="2">
        <v>0</v>
      </c>
      <c r="T980" s="2">
        <v>0</v>
      </c>
      <c r="U980" s="5">
        <v>0</v>
      </c>
    </row>
    <row r="981" spans="1:21" x14ac:dyDescent="0.25">
      <c r="A981" t="s">
        <v>2203</v>
      </c>
      <c r="B981" t="s">
        <v>2204</v>
      </c>
      <c r="C981" t="s">
        <v>2211</v>
      </c>
      <c r="D981" t="s">
        <v>1170</v>
      </c>
      <c r="E981" s="4">
        <v>1</v>
      </c>
      <c r="F981" t="s">
        <v>2293</v>
      </c>
      <c r="G981" t="s">
        <v>590</v>
      </c>
      <c r="H981" t="s">
        <v>37</v>
      </c>
      <c r="I981" t="s">
        <v>22</v>
      </c>
      <c r="J981" s="3">
        <v>0</v>
      </c>
      <c r="K981" s="3">
        <v>0</v>
      </c>
      <c r="L981" t="s">
        <v>32</v>
      </c>
      <c r="M981" s="3">
        <v>7144.1269314380997</v>
      </c>
      <c r="N981" s="3">
        <v>19.360777591973243</v>
      </c>
      <c r="O981" t="s">
        <v>22</v>
      </c>
      <c r="P981" s="2">
        <v>0</v>
      </c>
      <c r="Q981" s="2">
        <v>136.91252667647058</v>
      </c>
      <c r="R981" t="s">
        <v>22</v>
      </c>
      <c r="S981" s="2">
        <v>0</v>
      </c>
      <c r="T981" s="2">
        <v>0</v>
      </c>
      <c r="U981" s="5">
        <v>7144.1269314380997</v>
      </c>
    </row>
    <row r="982" spans="1:21" x14ac:dyDescent="0.25">
      <c r="A982" t="s">
        <v>2212</v>
      </c>
      <c r="B982" t="s">
        <v>2213</v>
      </c>
      <c r="C982" t="s">
        <v>1635</v>
      </c>
      <c r="D982" t="s">
        <v>2214</v>
      </c>
      <c r="E982" s="4">
        <v>6</v>
      </c>
      <c r="F982" t="s">
        <v>2338</v>
      </c>
      <c r="G982" t="s">
        <v>2339</v>
      </c>
      <c r="H982" t="s">
        <v>37</v>
      </c>
      <c r="I982" t="s">
        <v>32</v>
      </c>
      <c r="J982" s="3">
        <v>0</v>
      </c>
      <c r="K982" s="3">
        <v>0</v>
      </c>
      <c r="L982" t="s">
        <v>32</v>
      </c>
      <c r="M982" s="3">
        <v>0</v>
      </c>
      <c r="N982" s="3">
        <v>0</v>
      </c>
      <c r="O982" t="s">
        <v>32</v>
      </c>
      <c r="P982" s="2">
        <v>0</v>
      </c>
      <c r="Q982" s="2">
        <v>0</v>
      </c>
      <c r="R982" t="s">
        <v>2365</v>
      </c>
      <c r="S982" s="2">
        <v>0</v>
      </c>
      <c r="T982" s="2">
        <v>0</v>
      </c>
      <c r="U982" s="5">
        <v>0</v>
      </c>
    </row>
    <row r="983" spans="1:21" x14ac:dyDescent="0.25">
      <c r="A983" t="s">
        <v>2212</v>
      </c>
      <c r="B983" t="s">
        <v>2213</v>
      </c>
      <c r="C983" t="s">
        <v>1636</v>
      </c>
      <c r="D983" t="s">
        <v>2215</v>
      </c>
      <c r="E983" s="4">
        <v>6</v>
      </c>
      <c r="F983" t="s">
        <v>2338</v>
      </c>
      <c r="G983" t="s">
        <v>2339</v>
      </c>
      <c r="H983" t="s">
        <v>50</v>
      </c>
      <c r="I983" t="s">
        <v>32</v>
      </c>
      <c r="J983" s="3">
        <v>0</v>
      </c>
      <c r="K983" s="3">
        <v>0</v>
      </c>
      <c r="L983" t="s">
        <v>32</v>
      </c>
      <c r="M983" s="3">
        <v>0</v>
      </c>
      <c r="N983" s="3">
        <v>0</v>
      </c>
      <c r="O983" t="s">
        <v>32</v>
      </c>
      <c r="P983" s="2">
        <v>0</v>
      </c>
      <c r="Q983" s="2">
        <v>0</v>
      </c>
      <c r="R983" t="s">
        <v>2365</v>
      </c>
      <c r="S983" s="2">
        <v>0</v>
      </c>
      <c r="T983" s="2">
        <v>0</v>
      </c>
      <c r="U983" s="5">
        <v>0</v>
      </c>
    </row>
    <row r="984" spans="1:21" x14ac:dyDescent="0.25">
      <c r="A984" t="s">
        <v>2212</v>
      </c>
      <c r="B984" t="s">
        <v>2213</v>
      </c>
      <c r="C984" t="s">
        <v>1642</v>
      </c>
      <c r="D984" t="s">
        <v>2216</v>
      </c>
      <c r="E984" s="4">
        <v>6</v>
      </c>
      <c r="F984" t="s">
        <v>2338</v>
      </c>
      <c r="G984" t="s">
        <v>2339</v>
      </c>
      <c r="H984" t="s">
        <v>92</v>
      </c>
      <c r="I984" t="s">
        <v>32</v>
      </c>
      <c r="J984" s="3">
        <v>0</v>
      </c>
      <c r="K984" s="3">
        <v>0</v>
      </c>
      <c r="L984" t="s">
        <v>32</v>
      </c>
      <c r="M984" s="3">
        <v>0</v>
      </c>
      <c r="N984" s="3">
        <v>0</v>
      </c>
      <c r="O984" t="s">
        <v>32</v>
      </c>
      <c r="P984" s="2">
        <v>0</v>
      </c>
      <c r="Q984" s="2">
        <v>0</v>
      </c>
      <c r="R984" t="s">
        <v>2365</v>
      </c>
      <c r="S984" s="2">
        <v>0</v>
      </c>
      <c r="T984" s="2">
        <v>0</v>
      </c>
      <c r="U984" s="5">
        <v>0</v>
      </c>
    </row>
    <row r="985" spans="1:21" x14ac:dyDescent="0.25">
      <c r="A985" t="s">
        <v>2212</v>
      </c>
      <c r="B985" t="s">
        <v>2213</v>
      </c>
      <c r="C985" t="s">
        <v>1515</v>
      </c>
      <c r="D985" t="s">
        <v>2217</v>
      </c>
      <c r="E985" s="4">
        <v>6</v>
      </c>
      <c r="F985" t="s">
        <v>2338</v>
      </c>
      <c r="G985" t="s">
        <v>2339</v>
      </c>
      <c r="H985" t="s">
        <v>50</v>
      </c>
      <c r="I985" t="s">
        <v>32</v>
      </c>
      <c r="J985" s="3">
        <v>0</v>
      </c>
      <c r="K985" s="3">
        <v>0</v>
      </c>
      <c r="L985" t="s">
        <v>32</v>
      </c>
      <c r="M985" s="3">
        <v>0</v>
      </c>
      <c r="N985" s="3">
        <v>0</v>
      </c>
      <c r="O985" t="s">
        <v>22</v>
      </c>
      <c r="P985" s="2">
        <v>0</v>
      </c>
      <c r="Q985" s="2">
        <v>0</v>
      </c>
      <c r="R985" t="s">
        <v>2365</v>
      </c>
      <c r="S985" s="2">
        <v>0</v>
      </c>
      <c r="T985" s="2">
        <v>0</v>
      </c>
      <c r="U985" s="5">
        <v>0</v>
      </c>
    </row>
    <row r="986" spans="1:21" x14ac:dyDescent="0.25">
      <c r="A986" t="s">
        <v>2212</v>
      </c>
      <c r="B986" t="s">
        <v>2213</v>
      </c>
      <c r="C986" t="s">
        <v>614</v>
      </c>
      <c r="D986" t="s">
        <v>2218</v>
      </c>
      <c r="E986" s="4">
        <v>6</v>
      </c>
      <c r="F986" t="s">
        <v>2338</v>
      </c>
      <c r="G986" t="s">
        <v>2339</v>
      </c>
      <c r="H986" t="s">
        <v>37</v>
      </c>
      <c r="I986" t="s">
        <v>32</v>
      </c>
      <c r="J986" s="3">
        <v>0</v>
      </c>
      <c r="K986" s="3">
        <v>0</v>
      </c>
      <c r="L986" t="s">
        <v>32</v>
      </c>
      <c r="M986" s="3">
        <v>0</v>
      </c>
      <c r="N986" s="3">
        <v>0</v>
      </c>
      <c r="O986" t="s">
        <v>22</v>
      </c>
      <c r="P986" s="2">
        <v>0</v>
      </c>
      <c r="Q986" s="2">
        <v>0</v>
      </c>
      <c r="R986" t="s">
        <v>2365</v>
      </c>
      <c r="S986" s="2">
        <v>0</v>
      </c>
      <c r="T986" s="2">
        <v>0</v>
      </c>
      <c r="U986" s="5">
        <v>0</v>
      </c>
    </row>
    <row r="987" spans="1:21" x14ac:dyDescent="0.25">
      <c r="A987" t="s">
        <v>2212</v>
      </c>
      <c r="B987" t="s">
        <v>2213</v>
      </c>
      <c r="C987" t="s">
        <v>1645</v>
      </c>
      <c r="D987" t="s">
        <v>2219</v>
      </c>
      <c r="E987" s="4">
        <v>6</v>
      </c>
      <c r="F987" t="s">
        <v>2338</v>
      </c>
      <c r="G987" t="s">
        <v>2339</v>
      </c>
      <c r="H987" t="s">
        <v>21</v>
      </c>
      <c r="I987" t="s">
        <v>32</v>
      </c>
      <c r="J987" s="3">
        <v>0</v>
      </c>
      <c r="K987" s="3">
        <v>0</v>
      </c>
      <c r="L987" t="s">
        <v>32</v>
      </c>
      <c r="M987" s="3">
        <v>0</v>
      </c>
      <c r="N987" s="3">
        <v>0</v>
      </c>
      <c r="O987" t="s">
        <v>32</v>
      </c>
      <c r="P987" s="2">
        <v>0</v>
      </c>
      <c r="Q987" s="2">
        <v>0</v>
      </c>
      <c r="R987" t="s">
        <v>2365</v>
      </c>
      <c r="S987" s="2">
        <v>0</v>
      </c>
      <c r="T987" s="2">
        <v>0</v>
      </c>
      <c r="U987" s="5">
        <v>0</v>
      </c>
    </row>
    <row r="988" spans="1:21" x14ac:dyDescent="0.25">
      <c r="A988" t="s">
        <v>2220</v>
      </c>
      <c r="B988" t="s">
        <v>2221</v>
      </c>
      <c r="C988" t="s">
        <v>2222</v>
      </c>
      <c r="D988" t="s">
        <v>2223</v>
      </c>
      <c r="E988" s="4">
        <v>5</v>
      </c>
      <c r="F988" t="s">
        <v>2275</v>
      </c>
      <c r="G988" t="s">
        <v>2276</v>
      </c>
      <c r="H988" t="s">
        <v>69</v>
      </c>
      <c r="I988" t="s">
        <v>22</v>
      </c>
      <c r="J988" s="3">
        <v>0</v>
      </c>
      <c r="K988" s="3">
        <v>0</v>
      </c>
      <c r="L988" t="s">
        <v>22</v>
      </c>
      <c r="M988" s="3">
        <v>0</v>
      </c>
      <c r="N988" s="3">
        <v>52.138535612535613</v>
      </c>
      <c r="O988" t="s">
        <v>22</v>
      </c>
      <c r="P988" s="2">
        <v>0</v>
      </c>
      <c r="Q988" s="2">
        <v>254.92949685534592</v>
      </c>
      <c r="R988" t="s">
        <v>22</v>
      </c>
      <c r="S988" s="2">
        <v>0</v>
      </c>
      <c r="T988" s="2">
        <v>0</v>
      </c>
      <c r="U988" s="5">
        <v>0</v>
      </c>
    </row>
    <row r="989" spans="1:21" x14ac:dyDescent="0.25">
      <c r="A989" t="s">
        <v>2220</v>
      </c>
      <c r="B989" t="s">
        <v>2221</v>
      </c>
      <c r="C989" t="s">
        <v>2224</v>
      </c>
      <c r="D989" t="s">
        <v>767</v>
      </c>
      <c r="E989" s="4">
        <v>5</v>
      </c>
      <c r="F989" t="s">
        <v>2275</v>
      </c>
      <c r="G989" t="s">
        <v>2276</v>
      </c>
      <c r="H989" t="s">
        <v>417</v>
      </c>
      <c r="I989" t="s">
        <v>32</v>
      </c>
      <c r="J989" s="3">
        <v>0</v>
      </c>
      <c r="K989" s="3">
        <v>0</v>
      </c>
      <c r="L989" t="s">
        <v>32</v>
      </c>
      <c r="M989" s="3">
        <v>2137.6799601140001</v>
      </c>
      <c r="N989" s="3">
        <v>52.138535612535613</v>
      </c>
      <c r="O989" t="s">
        <v>22</v>
      </c>
      <c r="P989" s="2">
        <v>0</v>
      </c>
      <c r="Q989" s="2">
        <v>254.92949685534592</v>
      </c>
      <c r="R989" t="s">
        <v>32</v>
      </c>
      <c r="S989" s="2">
        <v>0</v>
      </c>
      <c r="T989" s="2">
        <v>0</v>
      </c>
      <c r="U989" s="5">
        <v>2137.6799601140001</v>
      </c>
    </row>
    <row r="990" spans="1:21" x14ac:dyDescent="0.25">
      <c r="A990" t="s">
        <v>2225</v>
      </c>
      <c r="B990" t="s">
        <v>2226</v>
      </c>
      <c r="C990" t="s">
        <v>2227</v>
      </c>
      <c r="D990" t="s">
        <v>2228</v>
      </c>
      <c r="E990" s="4">
        <v>5</v>
      </c>
      <c r="F990" t="s">
        <v>2270</v>
      </c>
      <c r="G990" t="s">
        <v>2271</v>
      </c>
      <c r="H990" t="s">
        <v>63</v>
      </c>
      <c r="I990" t="s">
        <v>22</v>
      </c>
      <c r="J990" s="3">
        <v>0</v>
      </c>
      <c r="K990" s="3">
        <v>1410.5959049999999</v>
      </c>
      <c r="L990" t="s">
        <v>32</v>
      </c>
      <c r="M990" s="3">
        <v>5729.8931725556004</v>
      </c>
      <c r="N990" s="3">
        <v>40.069183024864458</v>
      </c>
      <c r="O990" t="s">
        <v>22</v>
      </c>
      <c r="P990" s="2">
        <v>0</v>
      </c>
      <c r="Q990" s="2">
        <v>152.68436893203884</v>
      </c>
      <c r="R990" t="s">
        <v>32</v>
      </c>
      <c r="S990" s="2">
        <v>0</v>
      </c>
      <c r="T990" s="2">
        <v>0</v>
      </c>
      <c r="U990" s="5">
        <v>5729.8931725556004</v>
      </c>
    </row>
    <row r="991" spans="1:21" x14ac:dyDescent="0.25">
      <c r="A991" t="s">
        <v>2225</v>
      </c>
      <c r="B991" t="s">
        <v>2226</v>
      </c>
      <c r="C991" t="s">
        <v>2229</v>
      </c>
      <c r="D991" t="s">
        <v>2230</v>
      </c>
      <c r="E991" s="4">
        <v>5</v>
      </c>
      <c r="F991" t="s">
        <v>2270</v>
      </c>
      <c r="G991" t="s">
        <v>2271</v>
      </c>
      <c r="H991" t="s">
        <v>320</v>
      </c>
      <c r="I991" t="s">
        <v>22</v>
      </c>
      <c r="J991" s="3">
        <v>0</v>
      </c>
      <c r="K991" s="3">
        <v>1410.5959049999999</v>
      </c>
      <c r="L991" t="s">
        <v>32</v>
      </c>
      <c r="M991" s="3">
        <v>3966.8491194615999</v>
      </c>
      <c r="N991" s="3">
        <v>40.069183024864458</v>
      </c>
      <c r="O991" t="s">
        <v>22</v>
      </c>
      <c r="P991" s="2">
        <v>0</v>
      </c>
      <c r="Q991" s="2">
        <v>152.68436893203884</v>
      </c>
      <c r="R991" t="s">
        <v>32</v>
      </c>
      <c r="S991" s="2">
        <v>0</v>
      </c>
      <c r="T991" s="2">
        <v>0</v>
      </c>
      <c r="U991" s="5">
        <v>3966.8491194615999</v>
      </c>
    </row>
    <row r="992" spans="1:21" x14ac:dyDescent="0.25">
      <c r="A992" t="s">
        <v>2225</v>
      </c>
      <c r="B992" t="s">
        <v>2226</v>
      </c>
      <c r="C992" t="s">
        <v>2231</v>
      </c>
      <c r="D992" t="s">
        <v>456</v>
      </c>
      <c r="E992" s="4">
        <v>5</v>
      </c>
      <c r="F992" t="s">
        <v>2270</v>
      </c>
      <c r="G992" t="s">
        <v>2271</v>
      </c>
      <c r="H992" t="s">
        <v>25</v>
      </c>
      <c r="I992" t="s">
        <v>22</v>
      </c>
      <c r="J992" s="3">
        <v>0</v>
      </c>
      <c r="K992" s="3">
        <v>1410.5959049999999</v>
      </c>
      <c r="L992" t="s">
        <v>22</v>
      </c>
      <c r="M992" s="3">
        <v>0</v>
      </c>
      <c r="N992" s="3">
        <v>40.069183024864458</v>
      </c>
      <c r="O992" t="s">
        <v>22</v>
      </c>
      <c r="P992" s="2">
        <v>0</v>
      </c>
      <c r="Q992" s="2">
        <v>152.68436893203884</v>
      </c>
      <c r="R992" t="s">
        <v>22</v>
      </c>
      <c r="S992" s="2">
        <v>0</v>
      </c>
      <c r="T992" s="2">
        <v>0</v>
      </c>
      <c r="U992" s="5">
        <v>0</v>
      </c>
    </row>
    <row r="993" spans="1:21" x14ac:dyDescent="0.25">
      <c r="A993" t="s">
        <v>2225</v>
      </c>
      <c r="B993" t="s">
        <v>2226</v>
      </c>
      <c r="C993" t="s">
        <v>2232</v>
      </c>
      <c r="D993" t="s">
        <v>1118</v>
      </c>
      <c r="E993" s="4">
        <v>5</v>
      </c>
      <c r="F993" t="s">
        <v>2270</v>
      </c>
      <c r="G993" t="s">
        <v>2271</v>
      </c>
      <c r="H993" t="s">
        <v>37</v>
      </c>
      <c r="I993" t="s">
        <v>32</v>
      </c>
      <c r="J993" s="3">
        <v>15516.554955</v>
      </c>
      <c r="K993" s="3">
        <v>1410.5959049999999</v>
      </c>
      <c r="L993" t="s">
        <v>32</v>
      </c>
      <c r="M993" s="3">
        <v>5930.2390876799</v>
      </c>
      <c r="N993" s="3">
        <v>40.069183024864458</v>
      </c>
      <c r="O993" t="s">
        <v>22</v>
      </c>
      <c r="P993" s="2">
        <v>0</v>
      </c>
      <c r="Q993" s="2">
        <v>152.68436893203884</v>
      </c>
      <c r="R993" t="s">
        <v>32</v>
      </c>
      <c r="S993" s="2">
        <v>0</v>
      </c>
      <c r="T993" s="2">
        <v>0</v>
      </c>
      <c r="U993" s="5">
        <v>21446.7940426799</v>
      </c>
    </row>
    <row r="994" spans="1:21" x14ac:dyDescent="0.25">
      <c r="A994" t="s">
        <v>2225</v>
      </c>
      <c r="B994" t="s">
        <v>2226</v>
      </c>
      <c r="C994" t="s">
        <v>2233</v>
      </c>
      <c r="D994" t="s">
        <v>2234</v>
      </c>
      <c r="E994" s="4">
        <v>5</v>
      </c>
      <c r="F994" t="s">
        <v>2270</v>
      </c>
      <c r="G994" t="s">
        <v>2271</v>
      </c>
      <c r="H994" t="s">
        <v>323</v>
      </c>
      <c r="I994" t="s">
        <v>32</v>
      </c>
      <c r="J994" s="3">
        <v>14105.959049999999</v>
      </c>
      <c r="K994" s="3">
        <v>1410.5959049999999</v>
      </c>
      <c r="L994" t="s">
        <v>32</v>
      </c>
      <c r="M994" s="3">
        <v>3365.8113740886001</v>
      </c>
      <c r="N994" s="3">
        <v>40.069183024864458</v>
      </c>
      <c r="O994" t="s">
        <v>22</v>
      </c>
      <c r="P994" s="2">
        <v>0</v>
      </c>
      <c r="Q994" s="2">
        <v>152.68436893203884</v>
      </c>
      <c r="R994" t="s">
        <v>32</v>
      </c>
      <c r="S994" s="2">
        <v>0</v>
      </c>
      <c r="T994" s="2">
        <v>0</v>
      </c>
      <c r="U994" s="5">
        <v>17471.770424088601</v>
      </c>
    </row>
    <row r="995" spans="1:21" x14ac:dyDescent="0.25">
      <c r="A995" t="s">
        <v>2225</v>
      </c>
      <c r="B995" t="s">
        <v>2226</v>
      </c>
      <c r="C995" t="s">
        <v>2235</v>
      </c>
      <c r="D995" t="s">
        <v>2236</v>
      </c>
      <c r="E995" s="4">
        <v>5</v>
      </c>
      <c r="F995" t="s">
        <v>2270</v>
      </c>
      <c r="G995" t="s">
        <v>2271</v>
      </c>
      <c r="H995" t="s">
        <v>37</v>
      </c>
      <c r="I995" t="s">
        <v>32</v>
      </c>
      <c r="J995" s="3">
        <v>14105.959049999999</v>
      </c>
      <c r="K995" s="3">
        <v>1410.5959049999999</v>
      </c>
      <c r="L995" t="s">
        <v>32</v>
      </c>
      <c r="M995" s="3">
        <v>3846.6415703869998</v>
      </c>
      <c r="N995" s="3">
        <v>40.069183024864458</v>
      </c>
      <c r="O995" t="s">
        <v>22</v>
      </c>
      <c r="P995" s="2">
        <v>0</v>
      </c>
      <c r="Q995" s="2">
        <v>152.68436893203884</v>
      </c>
      <c r="R995" t="s">
        <v>32</v>
      </c>
      <c r="S995" s="2">
        <v>0</v>
      </c>
      <c r="T995" s="2">
        <v>0</v>
      </c>
      <c r="U995" s="5">
        <v>17952.600620386998</v>
      </c>
    </row>
    <row r="996" spans="1:21" x14ac:dyDescent="0.25">
      <c r="A996" t="s">
        <v>2225</v>
      </c>
      <c r="B996" t="s">
        <v>2226</v>
      </c>
      <c r="C996" t="s">
        <v>2237</v>
      </c>
      <c r="D996" t="s">
        <v>2238</v>
      </c>
      <c r="E996" s="4">
        <v>5</v>
      </c>
      <c r="F996" t="s">
        <v>2270</v>
      </c>
      <c r="G996" t="s">
        <v>2271</v>
      </c>
      <c r="H996" t="s">
        <v>313</v>
      </c>
      <c r="I996" t="s">
        <v>32</v>
      </c>
      <c r="J996" s="3">
        <v>28211.918099999999</v>
      </c>
      <c r="K996" s="3">
        <v>1410.5959049999999</v>
      </c>
      <c r="L996" t="s">
        <v>32</v>
      </c>
      <c r="M996" s="3">
        <v>4087.0566685362</v>
      </c>
      <c r="N996" s="3">
        <v>40.069183024864458</v>
      </c>
      <c r="O996" t="s">
        <v>22</v>
      </c>
      <c r="P996" s="2">
        <v>0</v>
      </c>
      <c r="Q996" s="2">
        <v>152.68436893203884</v>
      </c>
      <c r="R996" t="s">
        <v>32</v>
      </c>
      <c r="S996" s="2">
        <v>0</v>
      </c>
      <c r="T996" s="2">
        <v>0</v>
      </c>
      <c r="U996" s="5">
        <v>32298.974768536202</v>
      </c>
    </row>
    <row r="997" spans="1:21" x14ac:dyDescent="0.25">
      <c r="A997" t="s">
        <v>2239</v>
      </c>
      <c r="B997" t="s">
        <v>2240</v>
      </c>
      <c r="C997" t="s">
        <v>2241</v>
      </c>
      <c r="D997" t="s">
        <v>2242</v>
      </c>
      <c r="E997" s="4">
        <v>8</v>
      </c>
      <c r="F997" t="s">
        <v>2285</v>
      </c>
      <c r="G997" t="s">
        <v>719</v>
      </c>
      <c r="H997" t="s">
        <v>1350</v>
      </c>
      <c r="I997" t="s">
        <v>22</v>
      </c>
      <c r="J997" s="3">
        <v>0</v>
      </c>
      <c r="K997" s="3">
        <v>0</v>
      </c>
      <c r="L997" t="s">
        <v>22</v>
      </c>
      <c r="M997" s="3">
        <v>0</v>
      </c>
      <c r="N997" s="3">
        <v>49.008803786574873</v>
      </c>
      <c r="O997" t="s">
        <v>22</v>
      </c>
      <c r="P997" s="2">
        <v>0</v>
      </c>
      <c r="Q997" s="2">
        <v>162.77893258</v>
      </c>
      <c r="R997" t="s">
        <v>2365</v>
      </c>
      <c r="S997" s="2">
        <v>0</v>
      </c>
      <c r="T997" s="2">
        <v>0</v>
      </c>
      <c r="U997" s="5">
        <v>0</v>
      </c>
    </row>
    <row r="998" spans="1:21" x14ac:dyDescent="0.25">
      <c r="A998" t="s">
        <v>2243</v>
      </c>
      <c r="B998" t="s">
        <v>2244</v>
      </c>
      <c r="C998" t="s">
        <v>1130</v>
      </c>
      <c r="D998" t="s">
        <v>1565</v>
      </c>
      <c r="E998" s="4">
        <v>4</v>
      </c>
      <c r="F998" t="s">
        <v>2320</v>
      </c>
      <c r="G998" t="s">
        <v>436</v>
      </c>
      <c r="H998" t="s">
        <v>92</v>
      </c>
      <c r="I998" t="s">
        <v>32</v>
      </c>
      <c r="J998" s="3">
        <v>10452.566358</v>
      </c>
      <c r="K998" s="3">
        <v>580.69813099999999</v>
      </c>
      <c r="L998" t="s">
        <v>32</v>
      </c>
      <c r="M998" s="3">
        <v>1909.3425414364999</v>
      </c>
      <c r="N998" s="3">
        <v>50.245856353591158</v>
      </c>
      <c r="O998" t="s">
        <v>22</v>
      </c>
      <c r="P998" s="2">
        <v>0</v>
      </c>
      <c r="Q998" s="2">
        <v>273.63890885714284</v>
      </c>
      <c r="R998" t="s">
        <v>2365</v>
      </c>
      <c r="S998" s="2">
        <v>0</v>
      </c>
      <c r="T998" s="2">
        <v>0</v>
      </c>
      <c r="U998" s="5">
        <v>12361.908899436499</v>
      </c>
    </row>
    <row r="999" spans="1:21" x14ac:dyDescent="0.25">
      <c r="A999" t="s">
        <v>2245</v>
      </c>
      <c r="B999" t="s">
        <v>2246</v>
      </c>
      <c r="C999" t="s">
        <v>2247</v>
      </c>
      <c r="D999" t="s">
        <v>2248</v>
      </c>
      <c r="E999" s="4">
        <v>7</v>
      </c>
      <c r="F999" t="s">
        <v>2267</v>
      </c>
      <c r="G999" t="s">
        <v>2268</v>
      </c>
      <c r="H999" t="s">
        <v>37</v>
      </c>
      <c r="I999" t="s">
        <v>32</v>
      </c>
      <c r="J999" s="3">
        <v>4791</v>
      </c>
      <c r="K999" s="3">
        <v>399.25</v>
      </c>
      <c r="L999" t="s">
        <v>32</v>
      </c>
      <c r="M999" s="3">
        <v>1810.0551816958</v>
      </c>
      <c r="N999" s="3">
        <v>17.573351278600271</v>
      </c>
      <c r="O999" t="s">
        <v>32</v>
      </c>
      <c r="P999" s="2">
        <v>0</v>
      </c>
      <c r="Q999" s="2">
        <v>139.724248125</v>
      </c>
      <c r="R999" t="s">
        <v>32</v>
      </c>
      <c r="S999" s="2">
        <v>0</v>
      </c>
      <c r="T999" s="2">
        <v>0</v>
      </c>
      <c r="U999" s="5">
        <v>6601.0551816957995</v>
      </c>
    </row>
    <row r="1000" spans="1:21" x14ac:dyDescent="0.25">
      <c r="A1000" t="s">
        <v>2245</v>
      </c>
      <c r="B1000" t="s">
        <v>2246</v>
      </c>
      <c r="C1000" t="s">
        <v>2249</v>
      </c>
      <c r="D1000" t="s">
        <v>2250</v>
      </c>
      <c r="E1000" s="4">
        <v>7</v>
      </c>
      <c r="F1000" t="s">
        <v>2267</v>
      </c>
      <c r="G1000" t="s">
        <v>2268</v>
      </c>
      <c r="H1000" t="s">
        <v>37</v>
      </c>
      <c r="I1000" t="s">
        <v>32</v>
      </c>
      <c r="J1000" s="3">
        <v>1597</v>
      </c>
      <c r="K1000" s="3">
        <v>399.25</v>
      </c>
      <c r="L1000" t="s">
        <v>32</v>
      </c>
      <c r="M1000" s="3">
        <v>685.36069986539997</v>
      </c>
      <c r="N1000" s="3">
        <v>17.573351278600271</v>
      </c>
      <c r="O1000" t="s">
        <v>32</v>
      </c>
      <c r="P1000" s="2">
        <v>0</v>
      </c>
      <c r="Q1000" s="2">
        <v>139.724248125</v>
      </c>
      <c r="R1000" t="s">
        <v>32</v>
      </c>
      <c r="S1000" s="2">
        <v>0</v>
      </c>
      <c r="T1000" s="2">
        <v>0</v>
      </c>
      <c r="U1000" s="5">
        <v>2282.3606998654</v>
      </c>
    </row>
    <row r="1001" spans="1:21" x14ac:dyDescent="0.25">
      <c r="A1001" t="s">
        <v>2367</v>
      </c>
      <c r="E1001" s="10"/>
      <c r="F1001" s="11"/>
      <c r="G1001" s="11"/>
      <c r="J1001" s="3">
        <f>SUBTOTAL(109,Table1[Title I, Part A Amount])</f>
        <v>22737964.969267</v>
      </c>
      <c r="K1001" s="3"/>
      <c r="M1001" s="3">
        <f>SUBTOTAL(109,Table1[Title II, Part A Amount])</f>
        <v>5272200.6351979906</v>
      </c>
      <c r="N1001" s="3"/>
      <c r="P1001" s="2">
        <f>SUBTOTAL(109,Table1[Title III, Part A Amount])</f>
        <v>432728.67615010793</v>
      </c>
      <c r="Q1001" s="12"/>
      <c r="S1001" s="2">
        <f>SUBTOTAL(109,Table1[Title IV, Part A Amount])</f>
        <v>258755.77603221009</v>
      </c>
      <c r="T1001" s="12"/>
      <c r="U1001" s="5">
        <f>SUBTOTAL(109,Table1[Total Amount of Title I-A + Title II-A + Title III-A + Title IV-A])</f>
        <v>28701650.056647308</v>
      </c>
    </row>
  </sheetData>
  <sheetProtection sheet="1" objects="1" scenarios="1" sort="0" autoFilter="0" pivotTables="0"/>
  <mergeCells count="2">
    <mergeCell ref="A1:D1"/>
    <mergeCell ref="A2:D2"/>
  </mergeCells>
  <pageMargins left="0.45" right="0.45" top="0.75" bottom="0.75" header="0.3" footer="0.3"/>
  <pageSetup paperSize="17" scale="52" fitToHeight="0" orientation="landscape" r:id="rId1"/>
  <headerFooter>
    <oddFooter>&amp;L&amp;"-,Italic"&amp;10Wisconsin Department of Public Instruction&amp;"-,Regular"&amp;11 &amp;10- March 16, 2018&amp;R&amp;10&amp;P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ESEA PrivSch Equitable Share</vt:lpstr>
      <vt:lpstr>'ESEA PrivSch Equitable Share'!Print_Titles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Dennison, Michael J.   DPI</cp:lastModifiedBy>
  <cp:lastPrinted>2018-03-16T18:59:10Z</cp:lastPrinted>
  <dcterms:created xsi:type="dcterms:W3CDTF">2018-03-16T12:50:48Z</dcterms:created>
  <dcterms:modified xsi:type="dcterms:W3CDTF">2018-03-19T19:49:54Z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426962934</vt:i4>
  </property>
  <property fmtid="{D5CDD505-2E9C-101B-9397-08002B2CF9AE}" pid="3" name="_NewReviewCycle">
    <vt:lpwstr/>
  </property>
  <property fmtid="{D5CDD505-2E9C-101B-9397-08002B2CF9AE}" pid="4" name="_EmailSubject">
    <vt:lpwstr>Private School Equitable Share Report</vt:lpwstr>
  </property>
  <property fmtid="{D5CDD505-2E9C-101B-9397-08002B2CF9AE}" pid="5" name="_AuthorEmail">
    <vt:lpwstr>Michael.Dennison@dpi.wi.gov</vt:lpwstr>
  </property>
  <property fmtid="{D5CDD505-2E9C-101B-9397-08002B2CF9AE}" pid="6" name="_AuthorEmailDisplayName">
    <vt:lpwstr>Dennison, Michael J.   DPI</vt:lpwstr>
  </property>
</Properties>
</file>